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★高教研\03会員登録\2026\第１号登録依頼\"/>
    </mc:Choice>
  </mc:AlternateContent>
  <xr:revisionPtr revIDLastSave="0" documentId="13_ncr:1_{5DD7FC88-4B7F-455E-8CF6-3137499AA8E4}" xr6:coauthVersionLast="36" xr6:coauthVersionMax="36" xr10:uidLastSave="{00000000-0000-0000-0000-000000000000}"/>
  <bookViews>
    <workbookView xWindow="-15" yWindow="5280" windowWidth="20520" windowHeight="2685" xr2:uid="{00000000-000D-0000-FFFF-FFFF00000000}"/>
  </bookViews>
  <sheets>
    <sheet name="登録" sheetId="5" r:id="rId1"/>
    <sheet name="集計（入力不可）" sheetId="6" r:id="rId2"/>
    <sheet name="高校コード" sheetId="4" r:id="rId3"/>
    <sheet name="選択リスト" sheetId="10" r:id="rId4"/>
  </sheets>
  <definedNames>
    <definedName name="_xlnm.Print_Area" localSheetId="2">高校コード!$A$1:$B$149</definedName>
    <definedName name="_xlnm.Print_Titles" localSheetId="2">高校コード!$1:$1</definedName>
    <definedName name="_xlnm.Print_Titles" localSheetId="0">登録!$2:$10</definedName>
    <definedName name="教科1" localSheetId="1">#REF!</definedName>
    <definedName name="教科1" localSheetId="0">登録!$G$11:$G$130</definedName>
    <definedName name="教科1">#REF!</definedName>
    <definedName name="教科2" localSheetId="1">#REF!</definedName>
    <definedName name="教科2" localSheetId="0">登録!$I$11:$I$130</definedName>
    <definedName name="教科2">#REF!</definedName>
    <definedName name="教科3" localSheetId="1">#REF!</definedName>
    <definedName name="教科3" localSheetId="0">登録!$K$11:$K$130</definedName>
    <definedName name="教科3">#REF!</definedName>
    <definedName name="教科4" localSheetId="1">#REF!</definedName>
    <definedName name="教科4" localSheetId="0">登録!$M$11:$M$130</definedName>
    <definedName name="教科4">#REF!</definedName>
    <definedName name="教科コード">#REF!</definedName>
    <definedName name="合計1" localSheetId="1">#REF!</definedName>
    <definedName name="合計1" localSheetId="0">登録!$X$11:$X$60</definedName>
    <definedName name="合計1">#REF!</definedName>
    <definedName name="合計2" localSheetId="1">#REF!</definedName>
    <definedName name="合計2" localSheetId="0">登録!$X$61:$X$110</definedName>
    <definedName name="合計2">#REF!</definedName>
    <definedName name="職名コード">#REF!</definedName>
    <definedName name="代議員" localSheetId="1">#REF!</definedName>
    <definedName name="代議員" localSheetId="0">登録!$C$11:$C$130</definedName>
    <definedName name="代議員">#REF!</definedName>
    <definedName name="領域1" localSheetId="1">#REF!</definedName>
    <definedName name="領域1" localSheetId="0">登録!$P$11:$P$130</definedName>
    <definedName name="領域1">#REF!</definedName>
    <definedName name="領域2" localSheetId="1">#REF!</definedName>
    <definedName name="領域2" localSheetId="0">登録!$R$11:$R$130</definedName>
    <definedName name="領域2">#REF!</definedName>
    <definedName name="領域3" localSheetId="1">#REF!</definedName>
    <definedName name="領域3" localSheetId="0">登録!$T$11:$T$130</definedName>
    <definedName name="領域3">#REF!</definedName>
    <definedName name="領域4" localSheetId="1">#REF!</definedName>
    <definedName name="領域4" localSheetId="0">登録!$V$11:$V$130</definedName>
    <definedName name="領域4">#REF!</definedName>
    <definedName name="領域コード">#REF!</definedName>
  </definedNames>
  <calcPr calcId="191029"/>
</workbook>
</file>

<file path=xl/calcChain.xml><?xml version="1.0" encoding="utf-8"?>
<calcChain xmlns="http://schemas.openxmlformats.org/spreadsheetml/2006/main">
  <c r="F8" i="5" l="1"/>
  <c r="B12" i="5" l="1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1" i="5"/>
  <c r="V2" i="5" l="1"/>
  <c r="AA78" i="5" l="1"/>
  <c r="AK78" i="5" s="1"/>
  <c r="AL78" i="5" s="1"/>
  <c r="AJ78" i="5"/>
  <c r="AA14" i="5" l="1"/>
  <c r="AJ14" i="5"/>
  <c r="AK14" i="5" l="1"/>
  <c r="AL14" i="5" s="1"/>
  <c r="AA129" i="5"/>
  <c r="AJ129" i="5"/>
  <c r="AA34" i="5"/>
  <c r="AJ34" i="5"/>
  <c r="AK129" i="5" l="1"/>
  <c r="AL129" i="5" s="1"/>
  <c r="AK34" i="5"/>
  <c r="AL34" i="5" s="1"/>
  <c r="AJ130" i="5" l="1"/>
  <c r="AJ128" i="5"/>
  <c r="AJ127" i="5"/>
  <c r="AJ126" i="5"/>
  <c r="AJ125" i="5"/>
  <c r="AJ124" i="5"/>
  <c r="AJ123" i="5"/>
  <c r="AJ122" i="5"/>
  <c r="AJ121" i="5"/>
  <c r="AJ120" i="5"/>
  <c r="AJ119" i="5"/>
  <c r="AJ118" i="5"/>
  <c r="AJ117" i="5"/>
  <c r="AJ116" i="5"/>
  <c r="AJ115" i="5"/>
  <c r="AJ114" i="5"/>
  <c r="AJ113" i="5"/>
  <c r="AJ112" i="5"/>
  <c r="AJ111" i="5"/>
  <c r="AJ110" i="5"/>
  <c r="AJ109" i="5"/>
  <c r="AJ108" i="5"/>
  <c r="AJ107" i="5"/>
  <c r="AJ106" i="5"/>
  <c r="AJ105" i="5"/>
  <c r="AJ104" i="5"/>
  <c r="AJ103" i="5"/>
  <c r="AJ102" i="5"/>
  <c r="AJ101" i="5"/>
  <c r="AJ100" i="5"/>
  <c r="AJ99" i="5"/>
  <c r="AJ98" i="5"/>
  <c r="AJ97" i="5"/>
  <c r="AJ96" i="5"/>
  <c r="AJ95" i="5"/>
  <c r="AJ94" i="5"/>
  <c r="AJ93" i="5"/>
  <c r="AJ92" i="5"/>
  <c r="AJ91" i="5"/>
  <c r="AJ90" i="5"/>
  <c r="AJ89" i="5"/>
  <c r="AJ88" i="5"/>
  <c r="AJ87" i="5"/>
  <c r="AJ86" i="5"/>
  <c r="AJ85" i="5"/>
  <c r="AJ84" i="5"/>
  <c r="AJ83" i="5"/>
  <c r="AJ82" i="5"/>
  <c r="AJ81" i="5"/>
  <c r="AJ80" i="5"/>
  <c r="AJ79" i="5"/>
  <c r="AJ77" i="5"/>
  <c r="AJ76" i="5"/>
  <c r="AJ75" i="5"/>
  <c r="AJ74" i="5"/>
  <c r="AJ73" i="5"/>
  <c r="AJ72" i="5"/>
  <c r="AJ71" i="5"/>
  <c r="AJ70" i="5"/>
  <c r="AJ69" i="5"/>
  <c r="AJ68" i="5"/>
  <c r="AJ67" i="5"/>
  <c r="AJ66" i="5"/>
  <c r="AJ65" i="5"/>
  <c r="AJ64" i="5"/>
  <c r="AJ63" i="5"/>
  <c r="AJ62" i="5"/>
  <c r="AJ61" i="5"/>
  <c r="AJ60" i="5"/>
  <c r="AJ59" i="5"/>
  <c r="AJ58" i="5"/>
  <c r="AJ57" i="5"/>
  <c r="AJ56" i="5"/>
  <c r="AJ55" i="5"/>
  <c r="AJ54" i="5"/>
  <c r="AJ53" i="5"/>
  <c r="AJ52" i="5"/>
  <c r="AJ51" i="5"/>
  <c r="AJ50" i="5"/>
  <c r="AJ49" i="5"/>
  <c r="AJ48" i="5"/>
  <c r="AJ47" i="5"/>
  <c r="AJ46" i="5"/>
  <c r="AJ45" i="5"/>
  <c r="AJ44" i="5"/>
  <c r="AJ43" i="5"/>
  <c r="AJ42" i="5"/>
  <c r="AJ41" i="5"/>
  <c r="AJ40" i="5"/>
  <c r="AJ39" i="5"/>
  <c r="AJ38" i="5"/>
  <c r="AJ37" i="5"/>
  <c r="AJ36" i="5"/>
  <c r="AJ35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21" i="5"/>
  <c r="AJ20" i="5"/>
  <c r="AJ19" i="5"/>
  <c r="AJ18" i="5"/>
  <c r="AJ17" i="5"/>
  <c r="AJ16" i="5"/>
  <c r="AJ15" i="5"/>
  <c r="AJ13" i="5"/>
  <c r="AJ12" i="5"/>
  <c r="AJ11" i="5"/>
  <c r="AI131" i="5"/>
  <c r="I6" i="6" s="1"/>
  <c r="AH131" i="5"/>
  <c r="H6" i="6" s="1"/>
  <c r="AG131" i="5"/>
  <c r="G6" i="6" s="1"/>
  <c r="AF131" i="5"/>
  <c r="F6" i="6" s="1"/>
  <c r="AE131" i="5"/>
  <c r="E6" i="6" s="1"/>
  <c r="AD131" i="5"/>
  <c r="D6" i="6" s="1"/>
  <c r="AC131" i="5"/>
  <c r="C6" i="6" s="1"/>
  <c r="AB131" i="5"/>
  <c r="Z131" i="5"/>
  <c r="V4" i="6" s="1"/>
  <c r="Y131" i="5"/>
  <c r="U4" i="6" s="1"/>
  <c r="X131" i="5"/>
  <c r="T4" i="6" s="1"/>
  <c r="W131" i="5"/>
  <c r="S4" i="6" s="1"/>
  <c r="V131" i="5"/>
  <c r="R4" i="6" s="1"/>
  <c r="U131" i="5"/>
  <c r="Q4" i="6" s="1"/>
  <c r="T131" i="5"/>
  <c r="P4" i="6" s="1"/>
  <c r="S131" i="5"/>
  <c r="O4" i="6" s="1"/>
  <c r="R131" i="5"/>
  <c r="N4" i="6" s="1"/>
  <c r="Q131" i="5"/>
  <c r="M4" i="6" s="1"/>
  <c r="P131" i="5"/>
  <c r="L4" i="6" s="1"/>
  <c r="O131" i="5"/>
  <c r="K4" i="6" s="1"/>
  <c r="N131" i="5"/>
  <c r="J4" i="6" s="1"/>
  <c r="M131" i="5"/>
  <c r="I4" i="6" s="1"/>
  <c r="L131" i="5"/>
  <c r="H4" i="6" s="1"/>
  <c r="K131" i="5"/>
  <c r="G4" i="6" s="1"/>
  <c r="J131" i="5"/>
  <c r="F4" i="6" s="1"/>
  <c r="I131" i="5"/>
  <c r="E4" i="6" s="1"/>
  <c r="H131" i="5"/>
  <c r="D4" i="6" s="1"/>
  <c r="G131" i="5"/>
  <c r="C4" i="6" s="1"/>
  <c r="AA130" i="5"/>
  <c r="AK130" i="5" s="1"/>
  <c r="AL130" i="5" s="1"/>
  <c r="AA128" i="5"/>
  <c r="AK128" i="5" s="1"/>
  <c r="AL128" i="5" s="1"/>
  <c r="AA127" i="5"/>
  <c r="AA126" i="5"/>
  <c r="AA125" i="5"/>
  <c r="AK125" i="5" s="1"/>
  <c r="AL125" i="5" s="1"/>
  <c r="AA124" i="5"/>
  <c r="AA123" i="5"/>
  <c r="AA122" i="5"/>
  <c r="AA121" i="5"/>
  <c r="AK121" i="5" s="1"/>
  <c r="AL121" i="5" s="1"/>
  <c r="AA120" i="5"/>
  <c r="AK120" i="5" s="1"/>
  <c r="AL120" i="5" s="1"/>
  <c r="AA119" i="5"/>
  <c r="AA118" i="5"/>
  <c r="AA117" i="5"/>
  <c r="AK117" i="5" s="1"/>
  <c r="AL117" i="5" s="1"/>
  <c r="AA116" i="5"/>
  <c r="AA115" i="5"/>
  <c r="AA114" i="5"/>
  <c r="AA113" i="5"/>
  <c r="AK113" i="5" s="1"/>
  <c r="AL113" i="5" s="1"/>
  <c r="AA112" i="5"/>
  <c r="AK112" i="5" s="1"/>
  <c r="AL112" i="5" s="1"/>
  <c r="AA111" i="5"/>
  <c r="AA110" i="5"/>
  <c r="AA109" i="5"/>
  <c r="AK109" i="5" s="1"/>
  <c r="AL109" i="5" s="1"/>
  <c r="AA108" i="5"/>
  <c r="AA107" i="5"/>
  <c r="AA106" i="5"/>
  <c r="AA105" i="5"/>
  <c r="AK105" i="5" s="1"/>
  <c r="AL105" i="5" s="1"/>
  <c r="AA104" i="5"/>
  <c r="AK104" i="5" s="1"/>
  <c r="AL104" i="5" s="1"/>
  <c r="AA103" i="5"/>
  <c r="AA102" i="5"/>
  <c r="AA101" i="5"/>
  <c r="AK101" i="5" s="1"/>
  <c r="AL101" i="5" s="1"/>
  <c r="AA100" i="5"/>
  <c r="AA99" i="5"/>
  <c r="AA98" i="5"/>
  <c r="AA97" i="5"/>
  <c r="AK97" i="5" s="1"/>
  <c r="AL97" i="5" s="1"/>
  <c r="AA96" i="5"/>
  <c r="AK96" i="5" s="1"/>
  <c r="AL96" i="5" s="1"/>
  <c r="AA95" i="5"/>
  <c r="AA94" i="5"/>
  <c r="AA93" i="5"/>
  <c r="AK93" i="5" s="1"/>
  <c r="AL93" i="5" s="1"/>
  <c r="AA92" i="5"/>
  <c r="AA91" i="5"/>
  <c r="AA90" i="5"/>
  <c r="AA89" i="5"/>
  <c r="AK89" i="5" s="1"/>
  <c r="AL89" i="5" s="1"/>
  <c r="AA88" i="5"/>
  <c r="AK88" i="5" s="1"/>
  <c r="AL88" i="5" s="1"/>
  <c r="AA87" i="5"/>
  <c r="AA86" i="5"/>
  <c r="AA85" i="5"/>
  <c r="AK85" i="5" s="1"/>
  <c r="AL85" i="5" s="1"/>
  <c r="AA84" i="5"/>
  <c r="AA83" i="5"/>
  <c r="AA82" i="5"/>
  <c r="AA81" i="5"/>
  <c r="AK81" i="5" s="1"/>
  <c r="AL81" i="5" s="1"/>
  <c r="AA80" i="5"/>
  <c r="AK80" i="5" s="1"/>
  <c r="AL80" i="5" s="1"/>
  <c r="AA79" i="5"/>
  <c r="AA77" i="5"/>
  <c r="AK77" i="5" s="1"/>
  <c r="AL77" i="5" s="1"/>
  <c r="AA76" i="5"/>
  <c r="AK76" i="5" s="1"/>
  <c r="AL76" i="5" s="1"/>
  <c r="AA75" i="5"/>
  <c r="AA74" i="5"/>
  <c r="AA73" i="5"/>
  <c r="AA72" i="5"/>
  <c r="AK72" i="5" s="1"/>
  <c r="AL72" i="5" s="1"/>
  <c r="AA71" i="5"/>
  <c r="AA70" i="5"/>
  <c r="AA69" i="5"/>
  <c r="AK69" i="5" s="1"/>
  <c r="AL69" i="5" s="1"/>
  <c r="AA68" i="5"/>
  <c r="AK68" i="5" s="1"/>
  <c r="AL68" i="5" s="1"/>
  <c r="AA67" i="5"/>
  <c r="AA66" i="5"/>
  <c r="AA65" i="5"/>
  <c r="AA64" i="5"/>
  <c r="AK64" i="5" s="1"/>
  <c r="AL64" i="5" s="1"/>
  <c r="AA63" i="5"/>
  <c r="AA62" i="5"/>
  <c r="AA61" i="5"/>
  <c r="AK61" i="5" s="1"/>
  <c r="AL61" i="5" s="1"/>
  <c r="AA60" i="5"/>
  <c r="AK60" i="5" s="1"/>
  <c r="AL60" i="5" s="1"/>
  <c r="AA59" i="5"/>
  <c r="AA58" i="5"/>
  <c r="AA57" i="5"/>
  <c r="AA56" i="5"/>
  <c r="AK56" i="5" s="1"/>
  <c r="AL56" i="5" s="1"/>
  <c r="AA55" i="5"/>
  <c r="AA54" i="5"/>
  <c r="AA53" i="5"/>
  <c r="AK53" i="5" s="1"/>
  <c r="AL53" i="5" s="1"/>
  <c r="AA52" i="5"/>
  <c r="AK52" i="5" s="1"/>
  <c r="AL52" i="5" s="1"/>
  <c r="AA51" i="5"/>
  <c r="AA50" i="5"/>
  <c r="AA49" i="5"/>
  <c r="AA48" i="5"/>
  <c r="AK48" i="5" s="1"/>
  <c r="AL48" i="5" s="1"/>
  <c r="AA47" i="5"/>
  <c r="AA46" i="5"/>
  <c r="AA45" i="5"/>
  <c r="AK45" i="5" s="1"/>
  <c r="AL45" i="5" s="1"/>
  <c r="AA44" i="5"/>
  <c r="AK44" i="5" s="1"/>
  <c r="AL44" i="5" s="1"/>
  <c r="AA43" i="5"/>
  <c r="AA42" i="5"/>
  <c r="AA41" i="5"/>
  <c r="AA40" i="5"/>
  <c r="AK40" i="5" s="1"/>
  <c r="AL40" i="5" s="1"/>
  <c r="AA39" i="5"/>
  <c r="AA38" i="5"/>
  <c r="AA37" i="5"/>
  <c r="AK37" i="5" s="1"/>
  <c r="AL37" i="5" s="1"/>
  <c r="AA36" i="5"/>
  <c r="AK36" i="5" s="1"/>
  <c r="AL36" i="5" s="1"/>
  <c r="AA35" i="5"/>
  <c r="AA33" i="5"/>
  <c r="AA32" i="5"/>
  <c r="AA31" i="5"/>
  <c r="AA30" i="5"/>
  <c r="AK30" i="5" s="1"/>
  <c r="AL30" i="5" s="1"/>
  <c r="AA29" i="5"/>
  <c r="AA28" i="5"/>
  <c r="AK28" i="5" s="1"/>
  <c r="AL28" i="5" s="1"/>
  <c r="AA27" i="5"/>
  <c r="AA26" i="5"/>
  <c r="AK26" i="5" s="1"/>
  <c r="AL26" i="5" s="1"/>
  <c r="AA25" i="5"/>
  <c r="AA24" i="5"/>
  <c r="AA23" i="5"/>
  <c r="AA22" i="5"/>
  <c r="AA21" i="5"/>
  <c r="AA20" i="5"/>
  <c r="AK20" i="5" s="1"/>
  <c r="AL20" i="5" s="1"/>
  <c r="AA19" i="5"/>
  <c r="AA18" i="5"/>
  <c r="AK18" i="5" s="1"/>
  <c r="AL18" i="5" s="1"/>
  <c r="AA17" i="5"/>
  <c r="AA16" i="5"/>
  <c r="AA15" i="5"/>
  <c r="AA13" i="5"/>
  <c r="AA12" i="5"/>
  <c r="AK84" i="5" l="1"/>
  <c r="AL84" i="5" s="1"/>
  <c r="AK92" i="5"/>
  <c r="AL92" i="5" s="1"/>
  <c r="AK100" i="5"/>
  <c r="AL100" i="5" s="1"/>
  <c r="AK108" i="5"/>
  <c r="AL108" i="5" s="1"/>
  <c r="AK116" i="5"/>
  <c r="AL116" i="5" s="1"/>
  <c r="AK124" i="5"/>
  <c r="AL124" i="5" s="1"/>
  <c r="AK24" i="5"/>
  <c r="AL24" i="5" s="1"/>
  <c r="AK32" i="5"/>
  <c r="AL32" i="5" s="1"/>
  <c r="AK41" i="5"/>
  <c r="AL41" i="5" s="1"/>
  <c r="AK49" i="5"/>
  <c r="AL49" i="5" s="1"/>
  <c r="AK57" i="5"/>
  <c r="AL57" i="5" s="1"/>
  <c r="AK65" i="5"/>
  <c r="AL65" i="5" s="1"/>
  <c r="AK73" i="5"/>
  <c r="AL73" i="5" s="1"/>
  <c r="AK13" i="5"/>
  <c r="AL13" i="5" s="1"/>
  <c r="AK17" i="5"/>
  <c r="AL17" i="5" s="1"/>
  <c r="AK21" i="5"/>
  <c r="AL21" i="5" s="1"/>
  <c r="AK25" i="5"/>
  <c r="AL25" i="5" s="1"/>
  <c r="AK29" i="5"/>
  <c r="AL29" i="5" s="1"/>
  <c r="AK33" i="5"/>
  <c r="AL33" i="5" s="1"/>
  <c r="AK38" i="5"/>
  <c r="AL38" i="5" s="1"/>
  <c r="AK42" i="5"/>
  <c r="AL42" i="5" s="1"/>
  <c r="AK46" i="5"/>
  <c r="AL46" i="5" s="1"/>
  <c r="AK50" i="5"/>
  <c r="AL50" i="5" s="1"/>
  <c r="AK54" i="5"/>
  <c r="AL54" i="5" s="1"/>
  <c r="AK58" i="5"/>
  <c r="AL58" i="5" s="1"/>
  <c r="AK62" i="5"/>
  <c r="AL62" i="5" s="1"/>
  <c r="AK66" i="5"/>
  <c r="AL66" i="5" s="1"/>
  <c r="AK70" i="5"/>
  <c r="AL70" i="5" s="1"/>
  <c r="AK74" i="5"/>
  <c r="AL74" i="5" s="1"/>
  <c r="AK82" i="5"/>
  <c r="AL82" i="5" s="1"/>
  <c r="AK86" i="5"/>
  <c r="AL86" i="5" s="1"/>
  <c r="AK90" i="5"/>
  <c r="AL90" i="5" s="1"/>
  <c r="AK94" i="5"/>
  <c r="AL94" i="5" s="1"/>
  <c r="AK98" i="5"/>
  <c r="AL98" i="5" s="1"/>
  <c r="AK102" i="5"/>
  <c r="AL102" i="5" s="1"/>
  <c r="AK106" i="5"/>
  <c r="AL106" i="5" s="1"/>
  <c r="AK110" i="5"/>
  <c r="AL110" i="5" s="1"/>
  <c r="AK114" i="5"/>
  <c r="AL114" i="5" s="1"/>
  <c r="AK118" i="5"/>
  <c r="AL118" i="5" s="1"/>
  <c r="AK122" i="5"/>
  <c r="AL122" i="5" s="1"/>
  <c r="AK126" i="5"/>
  <c r="AL126" i="5" s="1"/>
  <c r="AK16" i="5"/>
  <c r="AL16" i="5" s="1"/>
  <c r="AK22" i="5"/>
  <c r="AL22" i="5" s="1"/>
  <c r="AK15" i="5"/>
  <c r="AL15" i="5" s="1"/>
  <c r="AK19" i="5"/>
  <c r="AL19" i="5" s="1"/>
  <c r="AK23" i="5"/>
  <c r="AL23" i="5" s="1"/>
  <c r="AK27" i="5"/>
  <c r="AL27" i="5" s="1"/>
  <c r="AK31" i="5"/>
  <c r="AL31" i="5" s="1"/>
  <c r="AK35" i="5"/>
  <c r="AL35" i="5" s="1"/>
  <c r="AK39" i="5"/>
  <c r="AL39" i="5" s="1"/>
  <c r="AK43" i="5"/>
  <c r="AL43" i="5" s="1"/>
  <c r="AK47" i="5"/>
  <c r="AL47" i="5" s="1"/>
  <c r="AK51" i="5"/>
  <c r="AL51" i="5" s="1"/>
  <c r="AK55" i="5"/>
  <c r="AL55" i="5" s="1"/>
  <c r="AK59" i="5"/>
  <c r="AL59" i="5" s="1"/>
  <c r="AK63" i="5"/>
  <c r="AL63" i="5" s="1"/>
  <c r="AK67" i="5"/>
  <c r="AL67" i="5" s="1"/>
  <c r="AK71" i="5"/>
  <c r="AL71" i="5" s="1"/>
  <c r="AK75" i="5"/>
  <c r="AL75" i="5" s="1"/>
  <c r="AK79" i="5"/>
  <c r="AL79" i="5" s="1"/>
  <c r="AK83" i="5"/>
  <c r="AL83" i="5" s="1"/>
  <c r="AK87" i="5"/>
  <c r="AL87" i="5" s="1"/>
  <c r="AK91" i="5"/>
  <c r="AL91" i="5" s="1"/>
  <c r="AK95" i="5"/>
  <c r="AL95" i="5" s="1"/>
  <c r="AK99" i="5"/>
  <c r="AL99" i="5" s="1"/>
  <c r="AK103" i="5"/>
  <c r="AL103" i="5" s="1"/>
  <c r="AK107" i="5"/>
  <c r="AL107" i="5" s="1"/>
  <c r="AK111" i="5"/>
  <c r="AL111" i="5" s="1"/>
  <c r="AK115" i="5"/>
  <c r="AL115" i="5" s="1"/>
  <c r="AK119" i="5"/>
  <c r="AL119" i="5" s="1"/>
  <c r="AK123" i="5"/>
  <c r="AL123" i="5" s="1"/>
  <c r="AK127" i="5"/>
  <c r="AL127" i="5" s="1"/>
  <c r="AK12" i="5"/>
  <c r="AL12" i="5" s="1"/>
  <c r="AJ131" i="5"/>
  <c r="B6" i="6"/>
  <c r="J6" i="6" s="1"/>
  <c r="B2" i="5"/>
  <c r="E2" i="5" s="1"/>
  <c r="A1" i="6" l="1"/>
  <c r="B1" i="6" s="1"/>
  <c r="F131" i="5"/>
  <c r="AA131" i="5" s="1"/>
  <c r="AA11" i="5"/>
  <c r="AK11" i="5" l="1"/>
  <c r="AL11" i="5" s="1"/>
  <c r="B4" i="6"/>
  <c r="W4" i="6" s="1"/>
  <c r="AL131" i="5" l="1"/>
  <c r="J8" i="5"/>
</calcChain>
</file>

<file path=xl/sharedStrings.xml><?xml version="1.0" encoding="utf-8"?>
<sst xmlns="http://schemas.openxmlformats.org/spreadsheetml/2006/main" count="347" uniqueCount="285">
  <si>
    <t>職名
コード</t>
    <rPh sb="0" eb="2">
      <t>ショクメイ</t>
    </rPh>
    <phoneticPr fontId="2"/>
  </si>
  <si>
    <t>小計</t>
    <rPh sb="0" eb="2">
      <t>ショウケイ</t>
    </rPh>
    <phoneticPr fontId="2"/>
  </si>
  <si>
    <t>学校名</t>
    <rPh sb="0" eb="2">
      <t>ガッコウ</t>
    </rPh>
    <rPh sb="2" eb="3">
      <t>メイ</t>
    </rPh>
    <phoneticPr fontId="2"/>
  </si>
  <si>
    <t>名称</t>
    <rPh sb="0" eb="2">
      <t>メイショウ</t>
    </rPh>
    <phoneticPr fontId="2"/>
  </si>
  <si>
    <t>教科</t>
    <rPh sb="0" eb="2">
      <t>キョウカ</t>
    </rPh>
    <phoneticPr fontId="2"/>
  </si>
  <si>
    <t>領域</t>
    <rPh sb="0" eb="2">
      <t>リョウイキ</t>
    </rPh>
    <phoneticPr fontId="2"/>
  </si>
  <si>
    <t>教科
コード</t>
    <rPh sb="0" eb="2">
      <t>キョウカ</t>
    </rPh>
    <phoneticPr fontId="2"/>
  </si>
  <si>
    <t>領域
コード</t>
    <rPh sb="0" eb="2">
      <t>リョウイキ</t>
    </rPh>
    <phoneticPr fontId="2"/>
  </si>
  <si>
    <t>国語</t>
    <rPh sb="0" eb="2">
      <t>コクゴ</t>
    </rPh>
    <phoneticPr fontId="2"/>
  </si>
  <si>
    <t>図書</t>
    <rPh sb="0" eb="2">
      <t>トショ</t>
    </rPh>
    <phoneticPr fontId="2"/>
  </si>
  <si>
    <t>校長</t>
  </si>
  <si>
    <t>公民</t>
    <rPh sb="0" eb="2">
      <t>コウミン</t>
    </rPh>
    <phoneticPr fontId="2"/>
  </si>
  <si>
    <t>視聴</t>
    <rPh sb="0" eb="2">
      <t>シチョウ</t>
    </rPh>
    <phoneticPr fontId="2"/>
  </si>
  <si>
    <t>副校長</t>
    <rPh sb="0" eb="3">
      <t>フクコウチョウ</t>
    </rPh>
    <phoneticPr fontId="2"/>
  </si>
  <si>
    <t>地理</t>
    <rPh sb="0" eb="2">
      <t>チリ</t>
    </rPh>
    <phoneticPr fontId="2"/>
  </si>
  <si>
    <t>生指</t>
    <rPh sb="0" eb="1">
      <t>セイ</t>
    </rPh>
    <rPh sb="1" eb="2">
      <t>シ</t>
    </rPh>
    <phoneticPr fontId="2"/>
  </si>
  <si>
    <t>教頭</t>
  </si>
  <si>
    <t>歴史</t>
    <rPh sb="0" eb="2">
      <t>レキシ</t>
    </rPh>
    <phoneticPr fontId="2"/>
  </si>
  <si>
    <t>進指</t>
    <rPh sb="0" eb="1">
      <t>シン</t>
    </rPh>
    <rPh sb="1" eb="2">
      <t>シ</t>
    </rPh>
    <phoneticPr fontId="2"/>
  </si>
  <si>
    <t>教諭</t>
  </si>
  <si>
    <t>数学</t>
    <rPh sb="0" eb="2">
      <t>スウガク</t>
    </rPh>
    <phoneticPr fontId="2"/>
  </si>
  <si>
    <t>定通</t>
    <rPh sb="0" eb="1">
      <t>テイ</t>
    </rPh>
    <rPh sb="1" eb="2">
      <t>ツウ</t>
    </rPh>
    <phoneticPr fontId="2"/>
  </si>
  <si>
    <t>養護教諭</t>
  </si>
  <si>
    <t>生物</t>
    <rPh sb="0" eb="2">
      <t>セイブツ</t>
    </rPh>
    <phoneticPr fontId="2"/>
  </si>
  <si>
    <t>養護</t>
    <rPh sb="0" eb="2">
      <t>ヨウゴ</t>
    </rPh>
    <phoneticPr fontId="2"/>
  </si>
  <si>
    <t>養護助教諭</t>
  </si>
  <si>
    <t>理化</t>
    <rPh sb="0" eb="2">
      <t>リカ</t>
    </rPh>
    <phoneticPr fontId="2"/>
  </si>
  <si>
    <t>特活</t>
    <rPh sb="0" eb="1">
      <t>トク</t>
    </rPh>
    <rPh sb="1" eb="2">
      <t>カツ</t>
    </rPh>
    <phoneticPr fontId="2"/>
  </si>
  <si>
    <t>司書教諭</t>
  </si>
  <si>
    <t>地学</t>
    <rPh sb="0" eb="2">
      <t>チガク</t>
    </rPh>
    <phoneticPr fontId="2"/>
  </si>
  <si>
    <t>教相</t>
    <rPh sb="0" eb="1">
      <t>キョウ</t>
    </rPh>
    <rPh sb="1" eb="2">
      <t>ソウ</t>
    </rPh>
    <phoneticPr fontId="2"/>
  </si>
  <si>
    <t>実習教諭</t>
  </si>
  <si>
    <t>音楽</t>
    <rPh sb="0" eb="2">
      <t>オンガク</t>
    </rPh>
    <phoneticPr fontId="2"/>
  </si>
  <si>
    <t>実習講師</t>
  </si>
  <si>
    <t>美工</t>
    <rPh sb="0" eb="1">
      <t>ビ</t>
    </rPh>
    <rPh sb="1" eb="2">
      <t>コウ</t>
    </rPh>
    <phoneticPr fontId="2"/>
  </si>
  <si>
    <t>実習助手</t>
  </si>
  <si>
    <t>書道</t>
    <rPh sb="0" eb="2">
      <t>ショドウ</t>
    </rPh>
    <phoneticPr fontId="2"/>
  </si>
  <si>
    <t>体育</t>
    <rPh sb="0" eb="2">
      <t>タイイク</t>
    </rPh>
    <phoneticPr fontId="2"/>
  </si>
  <si>
    <t>家庭</t>
    <rPh sb="0" eb="2">
      <t>カテイ</t>
    </rPh>
    <phoneticPr fontId="2"/>
  </si>
  <si>
    <t>事務室長</t>
    <rPh sb="0" eb="2">
      <t>ジム</t>
    </rPh>
    <rPh sb="2" eb="4">
      <t>シツチョウ</t>
    </rPh>
    <phoneticPr fontId="2"/>
  </si>
  <si>
    <t>英語</t>
    <rPh sb="0" eb="2">
      <t>エイゴ</t>
    </rPh>
    <phoneticPr fontId="2"/>
  </si>
  <si>
    <t>事務長</t>
    <rPh sb="0" eb="3">
      <t>ジムチョウ</t>
    </rPh>
    <phoneticPr fontId="2"/>
  </si>
  <si>
    <t>農業</t>
    <rPh sb="0" eb="2">
      <t>ノウギョウ</t>
    </rPh>
    <phoneticPr fontId="2"/>
  </si>
  <si>
    <t>主査</t>
  </si>
  <si>
    <t>工業</t>
    <rPh sb="0" eb="2">
      <t>コウギョウ</t>
    </rPh>
    <phoneticPr fontId="2"/>
  </si>
  <si>
    <t>係長</t>
  </si>
  <si>
    <t>商業</t>
    <rPh sb="0" eb="2">
      <t>ショウギョウ</t>
    </rPh>
    <phoneticPr fontId="2"/>
  </si>
  <si>
    <t>主任</t>
  </si>
  <si>
    <t>水産</t>
    <rPh sb="0" eb="2">
      <t>スイサン</t>
    </rPh>
    <phoneticPr fontId="2"/>
  </si>
  <si>
    <t>主事</t>
  </si>
  <si>
    <t>衛看</t>
    <rPh sb="0" eb="1">
      <t>エイセイ</t>
    </rPh>
    <rPh sb="1" eb="2">
      <t>カンゴ</t>
    </rPh>
    <phoneticPr fontId="2"/>
  </si>
  <si>
    <t>司書</t>
  </si>
  <si>
    <t>情報</t>
    <rPh sb="0" eb="2">
      <t>ジョウホウ</t>
    </rPh>
    <phoneticPr fontId="2"/>
  </si>
  <si>
    <t>コード</t>
    <phoneticPr fontId="2"/>
  </si>
  <si>
    <t>茨城県立高萩高等学校</t>
  </si>
  <si>
    <t>茨城県立日立第一高等学校</t>
  </si>
  <si>
    <t>茨城県立日立第二高等学校</t>
  </si>
  <si>
    <t>茨城県立日立工業高等学校</t>
  </si>
  <si>
    <t>茨城県立多賀高等学校</t>
  </si>
  <si>
    <t>茨城県立日立商業高等学校</t>
  </si>
  <si>
    <t>茨城県立日立北高等学校</t>
  </si>
  <si>
    <t>茨城県立太田第一高等学校</t>
  </si>
  <si>
    <t>茨城県立大子清流高等学校</t>
    <rPh sb="6" eb="8">
      <t>セイリュウ</t>
    </rPh>
    <phoneticPr fontId="2"/>
  </si>
  <si>
    <t>茨城県立小瀬高等学校</t>
  </si>
  <si>
    <t>茨城県立水戸第一高等学校</t>
  </si>
  <si>
    <t>茨城県立水戸第二高等学校</t>
  </si>
  <si>
    <t>茨城県立水戸第三高等学校</t>
  </si>
  <si>
    <t>茨城県立緑岡高等学校</t>
  </si>
  <si>
    <t>茨城県立水戸農業高等学校</t>
  </si>
  <si>
    <t>茨城県立水戸工業高等学校</t>
  </si>
  <si>
    <t>茨城県立水戸商業高等学校</t>
  </si>
  <si>
    <t>茨城県立水戸南高等学校</t>
  </si>
  <si>
    <t>茨城県立勝田工業高等学校</t>
  </si>
  <si>
    <t>茨城県立佐和高等学校</t>
  </si>
  <si>
    <t>茨城県立海洋高等学校</t>
  </si>
  <si>
    <t>茨城県立笠間高等学校</t>
  </si>
  <si>
    <t>茨城県立大洗高等学校</t>
  </si>
  <si>
    <t>茨城県立東海高等学校</t>
  </si>
  <si>
    <t>茨城県立茨城東高等学校</t>
  </si>
  <si>
    <t>茨城県立那珂高等学校</t>
  </si>
  <si>
    <t>茨城県立鉾田第一高等学校</t>
  </si>
  <si>
    <t>茨城県立鉾田第二高等学校</t>
  </si>
  <si>
    <t>茨城県立玉造工業高等学校</t>
  </si>
  <si>
    <t>茨城県立麻生高等学校</t>
  </si>
  <si>
    <t>茨城県立潮来高等学校</t>
  </si>
  <si>
    <t>茨城県立鹿島高等学校</t>
  </si>
  <si>
    <t>茨城県立鹿島灘高等学校</t>
  </si>
  <si>
    <t>茨城県立神栖高等学校</t>
  </si>
  <si>
    <t>茨城県立波崎高等学校</t>
  </si>
  <si>
    <t>茨城県立波崎柳川高等学校</t>
  </si>
  <si>
    <t>茨城県立土浦第一高等学校</t>
  </si>
  <si>
    <t>茨城県立土浦第二高等学校</t>
  </si>
  <si>
    <t>茨城県立土浦第三高等学校</t>
  </si>
  <si>
    <t>茨城県立土浦工業高等学校</t>
  </si>
  <si>
    <t>茨城県立土浦湖北高等学校</t>
  </si>
  <si>
    <t>茨城県立石岡第一高等学校</t>
  </si>
  <si>
    <t>茨城県立石岡第二高等学校</t>
  </si>
  <si>
    <t>茨城県立石岡商業高等学校</t>
  </si>
  <si>
    <t>茨城県立中央高等学校</t>
  </si>
  <si>
    <t>茨城県立竜ヶ崎第一高等学校</t>
  </si>
  <si>
    <t>茨城県立竜ヶ崎第二高等学校</t>
  </si>
  <si>
    <t>茨城県立竜ヶ崎南高等学校</t>
  </si>
  <si>
    <t>茨城県立取手第一高等学校</t>
  </si>
  <si>
    <t>茨城県立取手第二高等学校</t>
  </si>
  <si>
    <t>茨城県立取手松陽高等学校</t>
  </si>
  <si>
    <t>茨城県立藤代高等学校</t>
  </si>
  <si>
    <t>茨城県立藤代紫水高等学校</t>
  </si>
  <si>
    <t>茨城県立牛久高等学校</t>
  </si>
  <si>
    <t>茨城県立牛久栄進高等学校</t>
  </si>
  <si>
    <t>茨城県立筑波高等学校</t>
  </si>
  <si>
    <t>茨城県立竹園高等学校</t>
  </si>
  <si>
    <t>茨城県立茎崎高等学校</t>
  </si>
  <si>
    <t>茨城県立岩瀬高等学校</t>
  </si>
  <si>
    <t>茨城県立下館第一高等学校</t>
  </si>
  <si>
    <t>茨城県立下館第二高等学校</t>
  </si>
  <si>
    <t>茨城県立下館工業高等学校</t>
  </si>
  <si>
    <t>茨城県立下妻第一高等学校</t>
  </si>
  <si>
    <t>茨城県立下妻第二高等学校</t>
  </si>
  <si>
    <t>茨城県立真壁高等学校</t>
  </si>
  <si>
    <t>茨城県立結城第一高等学校</t>
  </si>
  <si>
    <t>茨城県立結城第二高等学校</t>
  </si>
  <si>
    <t>茨城県立鬼怒商業高等学校</t>
  </si>
  <si>
    <t>茨城県立八千代高等学校</t>
  </si>
  <si>
    <t>茨城県立水海道第一高等学校</t>
  </si>
  <si>
    <t>茨城県立水海道第二高等学校</t>
  </si>
  <si>
    <t>茨城県立古河第一高等学校</t>
  </si>
  <si>
    <t>茨城県立古河第二高等学校</t>
  </si>
  <si>
    <t>茨城県立古河第三高等学校</t>
  </si>
  <si>
    <t>茨城県立総和工業高等学校</t>
  </si>
  <si>
    <t>茨城県立三和高等学校</t>
  </si>
  <si>
    <t>茨城県立境高等学校</t>
  </si>
  <si>
    <t>茨城県立守谷高等学校</t>
  </si>
  <si>
    <t>茨城県立伊奈高等学校</t>
  </si>
  <si>
    <t>茨城県立盲学校</t>
  </si>
  <si>
    <t>茨城県立水戸聾学校</t>
  </si>
  <si>
    <t>つくば秀英高等学校</t>
  </si>
  <si>
    <t>明秀学園日立高等学校</t>
  </si>
  <si>
    <t>茨城キリスト教学園高等学校</t>
  </si>
  <si>
    <t>茨城高等学校</t>
  </si>
  <si>
    <t>常磐大学高等学校</t>
  </si>
  <si>
    <t>大成女子高等学校</t>
  </si>
  <si>
    <t>水戸女子高等学校</t>
  </si>
  <si>
    <t>水城高等学校</t>
  </si>
  <si>
    <t>水戸葵陵高等学校</t>
  </si>
  <si>
    <t>清真学園高等学校</t>
  </si>
  <si>
    <t>鹿島学園高等学校</t>
  </si>
  <si>
    <t>土浦日本大学高等学校</t>
  </si>
  <si>
    <t>岩瀬日本大学高等学校</t>
    <rPh sb="0" eb="2">
      <t>イワセ</t>
    </rPh>
    <rPh sb="2" eb="4">
      <t>ニホン</t>
    </rPh>
    <rPh sb="4" eb="6">
      <t>ダイガク</t>
    </rPh>
    <phoneticPr fontId="2"/>
  </si>
  <si>
    <t>霞ケ浦高等学校</t>
  </si>
  <si>
    <t>常総学院高等学校</t>
  </si>
  <si>
    <t>東洋大学附属牛久高等学校</t>
  </si>
  <si>
    <t>江戸川学園取手高等学校</t>
  </si>
  <si>
    <t>翔洋学園高等学校</t>
    <rPh sb="0" eb="1">
      <t>ショウ</t>
    </rPh>
    <rPh sb="1" eb="2">
      <t>ヨウ</t>
    </rPh>
    <rPh sb="2" eb="4">
      <t>ガクエン</t>
    </rPh>
    <rPh sb="4" eb="8">
      <t>コウ</t>
    </rPh>
    <phoneticPr fontId="2"/>
  </si>
  <si>
    <t>茨城県立江戸崎総合高等学校</t>
    <rPh sb="7" eb="9">
      <t>ソウゴウ</t>
    </rPh>
    <phoneticPr fontId="2"/>
  </si>
  <si>
    <t>茨城県立高萩清松高等学校</t>
    <rPh sb="0" eb="2">
      <t>イバラキ</t>
    </rPh>
    <rPh sb="2" eb="4">
      <t>ケンリツ</t>
    </rPh>
    <rPh sb="4" eb="6">
      <t>タカハギ</t>
    </rPh>
    <rPh sb="6" eb="8">
      <t>キヨマツ</t>
    </rPh>
    <rPh sb="8" eb="10">
      <t>コウトウ</t>
    </rPh>
    <rPh sb="10" eb="12">
      <t>ガッコウ</t>
    </rPh>
    <phoneticPr fontId="2"/>
  </si>
  <si>
    <t>茨城県立常陸大宮高等学校</t>
    <rPh sb="4" eb="6">
      <t>ヒタチ</t>
    </rPh>
    <rPh sb="6" eb="8">
      <t>オオミヤ</t>
    </rPh>
    <phoneticPr fontId="2"/>
  </si>
  <si>
    <t>水戸平成学園高等学校</t>
    <rPh sb="0" eb="2">
      <t>ミト</t>
    </rPh>
    <rPh sb="2" eb="4">
      <t>ヘイセイ</t>
    </rPh>
    <rPh sb="4" eb="6">
      <t>ガクエン</t>
    </rPh>
    <rPh sb="6" eb="8">
      <t>コウトウ</t>
    </rPh>
    <rPh sb="8" eb="10">
      <t>ガッコウ</t>
    </rPh>
    <phoneticPr fontId="2"/>
  </si>
  <si>
    <t>助教諭</t>
    <rPh sb="0" eb="3">
      <t>ジョキョウユ</t>
    </rPh>
    <phoneticPr fontId="2"/>
  </si>
  <si>
    <t>茨城県立磯原郷英高等学校</t>
    <rPh sb="6" eb="7">
      <t>キョウ</t>
    </rPh>
    <rPh sb="7" eb="8">
      <t>エイ</t>
    </rPh>
    <phoneticPr fontId="2"/>
  </si>
  <si>
    <t>科学技術学園高等学校日立</t>
    <rPh sb="10" eb="12">
      <t>ヒタチ</t>
    </rPh>
    <phoneticPr fontId="2"/>
  </si>
  <si>
    <t>茨城県立那珂湊高等学校</t>
    <phoneticPr fontId="2"/>
  </si>
  <si>
    <t>茨城県立石下紫峰高等学校</t>
    <rPh sb="6" eb="7">
      <t>ムラサキ</t>
    </rPh>
    <rPh sb="7" eb="8">
      <t>ミネ</t>
    </rPh>
    <phoneticPr fontId="2"/>
  </si>
  <si>
    <t>茨城県立並木中等教育学校</t>
    <phoneticPr fontId="2"/>
  </si>
  <si>
    <t>つくば国際大学高等学校</t>
    <phoneticPr fontId="2"/>
  </si>
  <si>
    <t>土浦日本大学中等教育学校</t>
    <phoneticPr fontId="2"/>
  </si>
  <si>
    <t>つくば国際大学東風高等学校</t>
    <rPh sb="7" eb="8">
      <t>ヒガシ</t>
    </rPh>
    <rPh sb="8" eb="9">
      <t>カゼ</t>
    </rPh>
    <phoneticPr fontId="2"/>
  </si>
  <si>
    <t>愛国学園大学附属龍ヶ崎高等学校</t>
    <rPh sb="8" eb="9">
      <t>リュウ</t>
    </rPh>
    <phoneticPr fontId="2"/>
  </si>
  <si>
    <t>聖徳大学附属取手聖徳女子高等学校</t>
    <phoneticPr fontId="2"/>
  </si>
  <si>
    <t>茗溪学園高等学校</t>
    <rPh sb="0" eb="2">
      <t>メイケイ</t>
    </rPh>
    <phoneticPr fontId="2"/>
  </si>
  <si>
    <t>茨城県立水戸特別支援学校</t>
    <phoneticPr fontId="2"/>
  </si>
  <si>
    <t>茨城県立水戸飯富特別支援学校</t>
    <phoneticPr fontId="2"/>
  </si>
  <si>
    <t>茨城県立水戸高等特別支援学校</t>
    <rPh sb="0" eb="4">
      <t>イバラキケンリツ</t>
    </rPh>
    <phoneticPr fontId="2"/>
  </si>
  <si>
    <t>茨城県立友部特別支援学校</t>
    <phoneticPr fontId="2"/>
  </si>
  <si>
    <t>茨城県立友部東特別支援学校</t>
    <phoneticPr fontId="2"/>
  </si>
  <si>
    <t>茨城県立勝田特別支援学校</t>
    <phoneticPr fontId="2"/>
  </si>
  <si>
    <t>茨城県立鹿島特別支援学校</t>
    <phoneticPr fontId="2"/>
  </si>
  <si>
    <t>茨城県立土浦特別支援学校</t>
    <phoneticPr fontId="2"/>
  </si>
  <si>
    <t>茨城県立美浦特別支援学校</t>
    <phoneticPr fontId="2"/>
  </si>
  <si>
    <t>茨城県立伊奈特別支援学校</t>
    <phoneticPr fontId="2"/>
  </si>
  <si>
    <t>茨城県立つくば特別支援学校</t>
    <phoneticPr fontId="2"/>
  </si>
  <si>
    <t>茨城県立下妻特別支援学校</t>
    <phoneticPr fontId="2"/>
  </si>
  <si>
    <t>茨城県立結城特別支援学校</t>
    <phoneticPr fontId="2"/>
  </si>
  <si>
    <t>茨城県立協和特別支援学校</t>
    <phoneticPr fontId="2"/>
  </si>
  <si>
    <t>茨城県立境特別支援学校</t>
    <rPh sb="4" eb="5">
      <t>サカイ</t>
    </rPh>
    <phoneticPr fontId="2"/>
  </si>
  <si>
    <t>茨城県立北茨城特別支援学校</t>
    <phoneticPr fontId="2"/>
  </si>
  <si>
    <t>水戸啓明高等学校</t>
    <phoneticPr fontId="2"/>
  </si>
  <si>
    <t>茨城県立古河中等教育学校</t>
    <rPh sb="4" eb="6">
      <t>コガ</t>
    </rPh>
    <rPh sb="6" eb="8">
      <t>チュウトウ</t>
    </rPh>
    <rPh sb="8" eb="10">
      <t>キョウイク</t>
    </rPh>
    <phoneticPr fontId="2"/>
  </si>
  <si>
    <t>茨城県立水戸桜ノ牧高等学校</t>
    <phoneticPr fontId="2"/>
  </si>
  <si>
    <t>茨城県立水戸桜ノ牧高等学校常北校</t>
    <phoneticPr fontId="2"/>
  </si>
  <si>
    <t>智学館中等教育学校</t>
    <rPh sb="0" eb="9">
      <t>チガクカン</t>
    </rPh>
    <phoneticPr fontId="2"/>
  </si>
  <si>
    <t>No.</t>
    <phoneticPr fontId="2"/>
  </si>
  <si>
    <t>福祉</t>
    <rPh sb="0" eb="2">
      <t>フクシ</t>
    </rPh>
    <phoneticPr fontId="2"/>
  </si>
  <si>
    <t>領域</t>
    <rPh sb="0" eb="2">
      <t>リョウイキ</t>
    </rPh>
    <phoneticPr fontId="2"/>
  </si>
  <si>
    <t>茨城県高等学校教育研究会　会員登録集計表</t>
    <rPh sb="17" eb="19">
      <t>シュウケイ</t>
    </rPh>
    <phoneticPr fontId="2"/>
  </si>
  <si>
    <t>茨城県高等学校教育研究会会員登録一覧</t>
    <rPh sb="0" eb="3">
      <t>イバラキケン</t>
    </rPh>
    <rPh sb="3" eb="5">
      <t>コウトウ</t>
    </rPh>
    <rPh sb="5" eb="7">
      <t>ガッコウ</t>
    </rPh>
    <rPh sb="7" eb="9">
      <t>キョウイク</t>
    </rPh>
    <rPh sb="9" eb="12">
      <t>ケンキュウカイ</t>
    </rPh>
    <rPh sb="12" eb="14">
      <t>カイイン</t>
    </rPh>
    <rPh sb="14" eb="16">
      <t>トウロク</t>
    </rPh>
    <rPh sb="16" eb="18">
      <t>イチラン</t>
    </rPh>
    <phoneticPr fontId="2"/>
  </si>
  <si>
    <t>計</t>
    <rPh sb="0" eb="1">
      <t>ケイ</t>
    </rPh>
    <phoneticPr fontId="2"/>
  </si>
  <si>
    <t>学校代議員数</t>
    <rPh sb="0" eb="2">
      <t>ガッコウ</t>
    </rPh>
    <rPh sb="2" eb="4">
      <t>ダイギ</t>
    </rPh>
    <rPh sb="4" eb="5">
      <t>イン</t>
    </rPh>
    <rPh sb="5" eb="6">
      <t>スウ</t>
    </rPh>
    <phoneticPr fontId="2"/>
  </si>
  <si>
    <t>実登録人数</t>
    <rPh sb="0" eb="1">
      <t>ジツ</t>
    </rPh>
    <rPh sb="1" eb="3">
      <t>トウロク</t>
    </rPh>
    <rPh sb="3" eb="5">
      <t>ニンズウ</t>
    </rPh>
    <phoneticPr fontId="2"/>
  </si>
  <si>
    <t>0311</t>
    <phoneticPr fontId="2"/>
  </si>
  <si>
    <t>茨城県立常陸太田特別支援学校</t>
    <rPh sb="0" eb="4">
      <t>イバラキケンリツ</t>
    </rPh>
    <rPh sb="4" eb="8">
      <t>ヒタチオオタ</t>
    </rPh>
    <rPh sb="8" eb="10">
      <t>トクベツ</t>
    </rPh>
    <rPh sb="10" eb="12">
      <t>シエン</t>
    </rPh>
    <rPh sb="12" eb="14">
      <t>ガッコウ</t>
    </rPh>
    <phoneticPr fontId="2"/>
  </si>
  <si>
    <t>0311</t>
    <phoneticPr fontId="2"/>
  </si>
  <si>
    <t>茨城県立石岡特別支援学校</t>
    <rPh sb="0" eb="4">
      <t>イバラキケンリツ</t>
    </rPh>
    <rPh sb="4" eb="6">
      <t>イシオカ</t>
    </rPh>
    <rPh sb="6" eb="8">
      <t>トクベツ</t>
    </rPh>
    <rPh sb="8" eb="10">
      <t>シエン</t>
    </rPh>
    <rPh sb="10" eb="12">
      <t>ガッコウ</t>
    </rPh>
    <phoneticPr fontId="2"/>
  </si>
  <si>
    <t>講師</t>
    <phoneticPr fontId="2"/>
  </si>
  <si>
    <t>事務</t>
  </si>
  <si>
    <t>実習助手</t>
    <rPh sb="0" eb="2">
      <t>ジッシュウ</t>
    </rPh>
    <rPh sb="2" eb="4">
      <t>ジョシュ</t>
    </rPh>
    <phoneticPr fontId="2"/>
  </si>
  <si>
    <t>茨城県立太田西山高等学校</t>
    <rPh sb="0" eb="4">
      <t>イバラキケンリツ</t>
    </rPh>
    <rPh sb="4" eb="6">
      <t>オオタ</t>
    </rPh>
    <rPh sb="6" eb="8">
      <t>セイザン</t>
    </rPh>
    <rPh sb="8" eb="12">
      <t>コウトウガッコウ</t>
    </rPh>
    <phoneticPr fontId="2"/>
  </si>
  <si>
    <t>茨城県立坂東清風高等学校</t>
    <rPh sb="6" eb="8">
      <t>セイフウ</t>
    </rPh>
    <rPh sb="8" eb="10">
      <t>コウトウ</t>
    </rPh>
    <rPh sb="10" eb="12">
      <t>ガッコウ</t>
    </rPh>
    <phoneticPr fontId="2"/>
  </si>
  <si>
    <t>23-1</t>
    <phoneticPr fontId="2"/>
  </si>
  <si>
    <t>※</t>
    <phoneticPr fontId="2"/>
  </si>
  <si>
    <t>高校コードは高校コードシートを参照してください。</t>
    <rPh sb="0" eb="2">
      <t>コウコウ</t>
    </rPh>
    <rPh sb="6" eb="8">
      <t>コウコウ</t>
    </rPh>
    <rPh sb="15" eb="17">
      <t>サンショウ</t>
    </rPh>
    <phoneticPr fontId="2"/>
  </si>
  <si>
    <t>学校名</t>
    <rPh sb="0" eb="3">
      <t>ガッコウメイ</t>
    </rPh>
    <phoneticPr fontId="2"/>
  </si>
  <si>
    <t>学　校
代議員</t>
    <rPh sb="0" eb="1">
      <t>ガク</t>
    </rPh>
    <rPh sb="2" eb="3">
      <t>コウ</t>
    </rPh>
    <rPh sb="4" eb="7">
      <t>ダイギイン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</si>
  <si>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</si>
  <si>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</si>
  <si>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茨城県立内原特別支援学校</t>
    <rPh sb="0" eb="4">
      <t>イバラキケンリツ</t>
    </rPh>
    <rPh sb="4" eb="6">
      <t>ウチハラ</t>
    </rPh>
    <rPh sb="6" eb="8">
      <t>トクベツ</t>
    </rPh>
    <rPh sb="8" eb="10">
      <t>シエン</t>
    </rPh>
    <rPh sb="10" eb="12">
      <t>ガッコウ</t>
    </rPh>
    <phoneticPr fontId="2"/>
  </si>
  <si>
    <t>茨城県立IT未来高等学校</t>
    <rPh sb="0" eb="4">
      <t>イバラキケンリツ</t>
    </rPh>
    <rPh sb="6" eb="8">
      <t>ミライ</t>
    </rPh>
    <rPh sb="8" eb="12">
      <t>コウトウガッコウ</t>
    </rPh>
    <phoneticPr fontId="2"/>
  </si>
  <si>
    <t>茨城県立つくばサイエンス高等学校</t>
    <rPh sb="0" eb="4">
      <t>イバラキケンリツ</t>
    </rPh>
    <rPh sb="12" eb="16">
      <t>コウトウガッコウ</t>
    </rPh>
    <phoneticPr fontId="2"/>
  </si>
  <si>
    <t>つくば開成高等学校　守谷学習センター</t>
    <rPh sb="3" eb="5">
      <t>カイセイ</t>
    </rPh>
    <rPh sb="5" eb="9">
      <t>コウトウガッコウ</t>
    </rPh>
    <rPh sb="10" eb="12">
      <t>モリヤ</t>
    </rPh>
    <rPh sb="12" eb="14">
      <t>ガクシュウ</t>
    </rPh>
    <phoneticPr fontId="2"/>
  </si>
  <si>
    <t>第一学院高等学校高萩校</t>
    <rPh sb="0" eb="2">
      <t>ダイイチ</t>
    </rPh>
    <rPh sb="2" eb="4">
      <t>ガクイン</t>
    </rPh>
    <rPh sb="4" eb="8">
      <t>コウトウガッコウ</t>
    </rPh>
    <rPh sb="8" eb="10">
      <t>タカハギ</t>
    </rPh>
    <rPh sb="10" eb="11">
      <t>コウ</t>
    </rPh>
    <phoneticPr fontId="2"/>
  </si>
  <si>
    <t>高校コード</t>
    <rPh sb="0" eb="2">
      <t>コウコウ</t>
    </rPh>
    <phoneticPr fontId="2"/>
  </si>
  <si>
    <t>中等１</t>
    <rPh sb="0" eb="1">
      <t>チュウトウ</t>
    </rPh>
    <phoneticPr fontId="2"/>
  </si>
  <si>
    <t>中等２</t>
    <rPh sb="0" eb="1">
      <t>チュウトウ</t>
    </rPh>
    <phoneticPr fontId="2"/>
  </si>
  <si>
    <t>中等３</t>
    <rPh sb="0" eb="1">
      <t>チュウトウ</t>
    </rPh>
    <phoneticPr fontId="2"/>
  </si>
  <si>
    <t>特支１</t>
    <rPh sb="0" eb="1">
      <t>トクシ</t>
    </rPh>
    <phoneticPr fontId="2"/>
  </si>
  <si>
    <t>特支２</t>
    <rPh sb="0" eb="1">
      <t>トクシ</t>
    </rPh>
    <phoneticPr fontId="2"/>
  </si>
  <si>
    <t>特支４</t>
    <rPh sb="0" eb="1">
      <t>トクシ</t>
    </rPh>
    <phoneticPr fontId="2"/>
  </si>
  <si>
    <t>特支５</t>
    <rPh sb="0" eb="1">
      <t>トクシ</t>
    </rPh>
    <phoneticPr fontId="2"/>
  </si>
  <si>
    <t>特支６</t>
    <rPh sb="0" eb="1">
      <t>トクシ</t>
    </rPh>
    <phoneticPr fontId="2"/>
  </si>
  <si>
    <t>特支７</t>
    <rPh sb="0" eb="1">
      <t>トクシ</t>
    </rPh>
    <phoneticPr fontId="2"/>
  </si>
  <si>
    <t>特支８</t>
    <rPh sb="0" eb="1">
      <t>トクシ</t>
    </rPh>
    <phoneticPr fontId="2"/>
  </si>
  <si>
    <t>特支９</t>
    <rPh sb="0" eb="1">
      <t>トクシ</t>
    </rPh>
    <phoneticPr fontId="2"/>
  </si>
  <si>
    <t>特支10</t>
    <rPh sb="0" eb="1">
      <t>トクシ</t>
    </rPh>
    <phoneticPr fontId="2"/>
  </si>
  <si>
    <t>特支11</t>
    <rPh sb="0" eb="1">
      <t>トクシ</t>
    </rPh>
    <phoneticPr fontId="2"/>
  </si>
  <si>
    <t>特支12</t>
    <rPh sb="0" eb="1">
      <t>トクシ</t>
    </rPh>
    <phoneticPr fontId="2"/>
  </si>
  <si>
    <t>特支14</t>
    <rPh sb="0" eb="1">
      <t>トクシ</t>
    </rPh>
    <phoneticPr fontId="2"/>
  </si>
  <si>
    <t>特支15</t>
    <rPh sb="0" eb="1">
      <t>トクシ</t>
    </rPh>
    <phoneticPr fontId="2"/>
  </si>
  <si>
    <t>特支16</t>
    <rPh sb="0" eb="1">
      <t>トクシ</t>
    </rPh>
    <phoneticPr fontId="2"/>
  </si>
  <si>
    <t>特支17</t>
    <rPh sb="0" eb="1">
      <t>トクシ</t>
    </rPh>
    <phoneticPr fontId="2"/>
  </si>
  <si>
    <t>特支18</t>
    <rPh sb="0" eb="1">
      <t>トクシ</t>
    </rPh>
    <phoneticPr fontId="2"/>
  </si>
  <si>
    <t>特支19</t>
    <rPh sb="0" eb="1">
      <t>トクシ</t>
    </rPh>
    <phoneticPr fontId="2"/>
  </si>
  <si>
    <t>特支20</t>
    <rPh sb="0" eb="1">
      <t>トクシ</t>
    </rPh>
    <phoneticPr fontId="2"/>
  </si>
  <si>
    <t>特支21</t>
    <rPh sb="0" eb="1">
      <t>トクシ</t>
    </rPh>
    <phoneticPr fontId="2"/>
  </si>
  <si>
    <t>特支22</t>
    <rPh sb="0" eb="1">
      <t>トクシ</t>
    </rPh>
    <phoneticPr fontId="2"/>
  </si>
  <si>
    <t>特支23</t>
    <rPh sb="0" eb="1">
      <t>トクシ</t>
    </rPh>
    <phoneticPr fontId="2"/>
  </si>
  <si>
    <t>私立１</t>
    <rPh sb="0" eb="1">
      <t>シリツ</t>
    </rPh>
    <phoneticPr fontId="2"/>
  </si>
  <si>
    <t>私立２</t>
    <rPh sb="0" eb="1">
      <t>シリツ</t>
    </rPh>
    <phoneticPr fontId="2"/>
  </si>
  <si>
    <t>私立３</t>
    <rPh sb="0" eb="1">
      <t>シリツ</t>
    </rPh>
    <phoneticPr fontId="2"/>
  </si>
  <si>
    <t>私立４</t>
    <rPh sb="0" eb="1">
      <t>シリツ</t>
    </rPh>
    <phoneticPr fontId="2"/>
  </si>
  <si>
    <t>私立５</t>
    <rPh sb="0" eb="1">
      <t>シリツ</t>
    </rPh>
    <phoneticPr fontId="2"/>
  </si>
  <si>
    <t>私立６</t>
    <rPh sb="0" eb="1">
      <t>シリツ</t>
    </rPh>
    <phoneticPr fontId="2"/>
  </si>
  <si>
    <t>私立７</t>
    <rPh sb="0" eb="1">
      <t>シリツ</t>
    </rPh>
    <phoneticPr fontId="2"/>
  </si>
  <si>
    <t>私立８</t>
    <rPh sb="0" eb="1">
      <t>シリツ</t>
    </rPh>
    <phoneticPr fontId="2"/>
  </si>
  <si>
    <t>私立９</t>
    <rPh sb="0" eb="1">
      <t>シリツ</t>
    </rPh>
    <phoneticPr fontId="2"/>
  </si>
  <si>
    <t>私立10</t>
    <rPh sb="0" eb="1">
      <t>シリツ</t>
    </rPh>
    <phoneticPr fontId="2"/>
  </si>
  <si>
    <t>私立11</t>
    <rPh sb="0" eb="1">
      <t>シリツ</t>
    </rPh>
    <phoneticPr fontId="2"/>
  </si>
  <si>
    <t>私立12</t>
    <rPh sb="0" eb="1">
      <t>シリツ</t>
    </rPh>
    <phoneticPr fontId="2"/>
  </si>
  <si>
    <t>私立13</t>
    <rPh sb="0" eb="1">
      <t>シリツ</t>
    </rPh>
    <phoneticPr fontId="2"/>
  </si>
  <si>
    <t>私立14</t>
    <rPh sb="0" eb="1">
      <t>シリツ</t>
    </rPh>
    <phoneticPr fontId="2"/>
  </si>
  <si>
    <t>私立15</t>
    <rPh sb="0" eb="1">
      <t>シリツ</t>
    </rPh>
    <phoneticPr fontId="2"/>
  </si>
  <si>
    <t>私立16</t>
    <rPh sb="0" eb="1">
      <t>シリツ</t>
    </rPh>
    <phoneticPr fontId="2"/>
  </si>
  <si>
    <t>私立17</t>
    <rPh sb="0" eb="1">
      <t>シリツ</t>
    </rPh>
    <phoneticPr fontId="2"/>
  </si>
  <si>
    <t>私立18</t>
    <rPh sb="0" eb="1">
      <t>シリツ</t>
    </rPh>
    <phoneticPr fontId="2"/>
  </si>
  <si>
    <t>私立19</t>
    <rPh sb="0" eb="1">
      <t>シリツ</t>
    </rPh>
    <phoneticPr fontId="2"/>
  </si>
  <si>
    <t>私立20</t>
    <rPh sb="0" eb="1">
      <t>シリツ</t>
    </rPh>
    <phoneticPr fontId="2"/>
  </si>
  <si>
    <t>私立21</t>
    <rPh sb="0" eb="1">
      <t>シリツ</t>
    </rPh>
    <phoneticPr fontId="2"/>
  </si>
  <si>
    <t>私立22</t>
    <rPh sb="0" eb="1">
      <t>シリツ</t>
    </rPh>
    <phoneticPr fontId="2"/>
  </si>
  <si>
    <t>私立23</t>
    <rPh sb="0" eb="1">
      <t>シリツ</t>
    </rPh>
    <phoneticPr fontId="2"/>
  </si>
  <si>
    <t>私立24</t>
    <rPh sb="0" eb="1">
      <t>シリツ</t>
    </rPh>
    <phoneticPr fontId="2"/>
  </si>
  <si>
    <t>私立25</t>
    <rPh sb="0" eb="1">
      <t>シリツ</t>
    </rPh>
    <phoneticPr fontId="2"/>
  </si>
  <si>
    <t>私立26</t>
    <rPh sb="0" eb="1">
      <t>シリツ</t>
    </rPh>
    <phoneticPr fontId="2"/>
  </si>
  <si>
    <t>私立27</t>
    <rPh sb="0" eb="1">
      <t>シリツ</t>
    </rPh>
    <phoneticPr fontId="2"/>
  </si>
  <si>
    <t>私立28</t>
    <rPh sb="0" eb="1">
      <t>シリツ</t>
    </rPh>
    <phoneticPr fontId="2"/>
  </si>
  <si>
    <t>私立29</t>
    <rPh sb="0" eb="1">
      <t>シリツ</t>
    </rPh>
    <phoneticPr fontId="2"/>
  </si>
  <si>
    <t>私立30</t>
    <rPh sb="0" eb="1">
      <t>シリツ</t>
    </rPh>
    <phoneticPr fontId="2"/>
  </si>
  <si>
    <t>私立31</t>
    <rPh sb="0" eb="1">
      <t>シリツ</t>
    </rPh>
    <phoneticPr fontId="2"/>
  </si>
  <si>
    <t>茨城県立勝田中等教育学校</t>
    <rPh sb="0" eb="4">
      <t>イバラキケンリツ</t>
    </rPh>
    <rPh sb="4" eb="6">
      <t>カツタ</t>
    </rPh>
    <rPh sb="6" eb="8">
      <t>チュウトウ</t>
    </rPh>
    <rPh sb="8" eb="12">
      <t>キョウイクガッコウ</t>
    </rPh>
    <phoneticPr fontId="2"/>
  </si>
  <si>
    <t>茨城県立明野高等学校</t>
    <rPh sb="0" eb="4">
      <t>イバラキケンリツ</t>
    </rPh>
    <rPh sb="4" eb="6">
      <t>アケノ</t>
    </rPh>
    <rPh sb="6" eb="10">
      <t>コウトウガッコウ</t>
    </rPh>
    <phoneticPr fontId="2"/>
  </si>
  <si>
    <t>わせがくPURE高等学校</t>
    <phoneticPr fontId="2"/>
  </si>
  <si>
    <t>生支</t>
    <rPh sb="0" eb="1">
      <t>セイ</t>
    </rPh>
    <rPh sb="1" eb="2">
      <t>シ</t>
    </rPh>
    <phoneticPr fontId="2"/>
  </si>
  <si>
    <r>
      <t>※学校代議員は、</t>
    </r>
    <r>
      <rPr>
        <b/>
        <sz val="13"/>
        <color rgb="FFFF0000"/>
        <rFont val="UD デジタル 教科書体 NK"/>
        <family val="1"/>
        <charset val="128"/>
      </rPr>
      <t>会員50名までは１名</t>
    </r>
    <r>
      <rPr>
        <b/>
        <sz val="13"/>
        <rFont val="UD デジタル 教科書体 NK"/>
        <family val="1"/>
        <charset val="128"/>
      </rPr>
      <t>とし、</t>
    </r>
    <r>
      <rPr>
        <b/>
        <sz val="13"/>
        <color rgb="FFFF0000"/>
        <rFont val="UD デジタル 教科書体 NK"/>
        <family val="1"/>
        <charset val="128"/>
      </rPr>
      <t>50名を超えるごとさらに１名増</t>
    </r>
    <r>
      <rPr>
        <b/>
        <sz val="13"/>
        <rFont val="UD デジタル 教科書体 NK"/>
        <family val="1"/>
        <charset val="128"/>
      </rPr>
      <t>すものとする。　</t>
    </r>
    <r>
      <rPr>
        <b/>
        <sz val="13"/>
        <color rgb="FFFF0000"/>
        <rFont val="UD デジタル 教科書体 NK"/>
        <family val="1"/>
        <charset val="128"/>
      </rPr>
      <t>会員100名までは２名</t>
    </r>
    <r>
      <rPr>
        <b/>
        <sz val="13"/>
        <rFont val="UD デジタル 教科書体 NK"/>
        <family val="1"/>
        <charset val="128"/>
      </rPr>
      <t>とし、</t>
    </r>
    <r>
      <rPr>
        <b/>
        <sz val="13"/>
        <color rgb="FFFF0000"/>
        <rFont val="UD デジタル 教科書体 NK"/>
        <family val="1"/>
        <charset val="128"/>
      </rPr>
      <t>100名を超えるごとにさらに１名</t>
    </r>
    <r>
      <rPr>
        <b/>
        <sz val="13"/>
        <rFont val="UD デジタル 教科書体 NK"/>
        <family val="1"/>
        <charset val="128"/>
      </rPr>
      <t>増すものとする。</t>
    </r>
    <phoneticPr fontId="2"/>
  </si>
  <si>
    <r>
      <t>※登録を</t>
    </r>
    <r>
      <rPr>
        <b/>
        <sz val="13"/>
        <color rgb="FFFF0000"/>
        <rFont val="UD デジタル 教科書体 NK"/>
        <family val="1"/>
        <charset val="128"/>
      </rPr>
      <t>希望しない方のお名前は入力しない</t>
    </r>
    <r>
      <rPr>
        <b/>
        <sz val="13"/>
        <rFont val="UD デジタル 教科書体 NK"/>
        <family val="1"/>
        <charset val="128"/>
      </rPr>
      <t>でください。</t>
    </r>
    <rPh sb="1" eb="3">
      <t>トウロク</t>
    </rPh>
    <rPh sb="4" eb="6">
      <t>キボウ</t>
    </rPh>
    <rPh sb="9" eb="10">
      <t>カタ</t>
    </rPh>
    <rPh sb="12" eb="14">
      <t>ナマエ</t>
    </rPh>
    <rPh sb="15" eb="17">
      <t>ニュウリョク</t>
    </rPh>
    <phoneticPr fontId="2"/>
  </si>
  <si>
    <r>
      <t>※</t>
    </r>
    <r>
      <rPr>
        <b/>
        <u/>
        <sz val="13"/>
        <color rgb="FFFF0000"/>
        <rFont val="UD デジタル 教科書体 NK"/>
        <family val="1"/>
        <charset val="128"/>
      </rPr>
      <t>行の挿入、削除</t>
    </r>
    <r>
      <rPr>
        <b/>
        <sz val="13"/>
        <rFont val="UD デジタル 教科書体 NK"/>
        <family val="1"/>
        <charset val="128"/>
      </rPr>
      <t>はしないでください。</t>
    </r>
    <rPh sb="1" eb="2">
      <t>ギョウ</t>
    </rPh>
    <rPh sb="3" eb="5">
      <t>ソウニュウ</t>
    </rPh>
    <rPh sb="6" eb="8">
      <t>サクジョ</t>
    </rPh>
    <phoneticPr fontId="2"/>
  </si>
  <si>
    <r>
      <t>※登録する教科、領域の欄に</t>
    </r>
    <r>
      <rPr>
        <b/>
        <sz val="12"/>
        <color theme="1"/>
        <rFont val="UD デジタル 教科書体 NK"/>
        <family val="1"/>
        <charset val="128"/>
      </rPr>
      <t>半角「1」</t>
    </r>
    <r>
      <rPr>
        <b/>
        <sz val="12"/>
        <color rgb="FFFF0000"/>
        <rFont val="UD デジタル 教科書体 NK"/>
        <family val="1"/>
        <charset val="128"/>
      </rPr>
      <t>を必ず入力してください。</t>
    </r>
    <r>
      <rPr>
        <b/>
        <sz val="12"/>
        <color theme="1"/>
        <rFont val="UD デジタル 教科書体 NK"/>
        <family val="1"/>
        <charset val="128"/>
      </rPr>
      <t>半角「1」</t>
    </r>
    <r>
      <rPr>
        <b/>
        <sz val="12"/>
        <color rgb="FFFF0000"/>
        <rFont val="UD デジタル 教科書体 NK"/>
        <family val="1"/>
        <charset val="128"/>
      </rPr>
      <t>を入力するとセルの色が白に変わります。</t>
    </r>
    <rPh sb="1" eb="3">
      <t>トウロク</t>
    </rPh>
    <rPh sb="5" eb="7">
      <t>キョウカ</t>
    </rPh>
    <rPh sb="8" eb="10">
      <t>リョウイキ</t>
    </rPh>
    <rPh sb="11" eb="12">
      <t>ラン</t>
    </rPh>
    <rPh sb="13" eb="15">
      <t>ハンカク</t>
    </rPh>
    <rPh sb="19" eb="20">
      <t>カナラ</t>
    </rPh>
    <rPh sb="21" eb="23">
      <t>ニュウリョク</t>
    </rPh>
    <rPh sb="30" eb="32">
      <t>ハンカク</t>
    </rPh>
    <rPh sb="36" eb="38">
      <t>ニュウリョク</t>
    </rPh>
    <rPh sb="44" eb="45">
      <t>イロ</t>
    </rPh>
    <rPh sb="46" eb="47">
      <t>シロ</t>
    </rPh>
    <rPh sb="48" eb="49">
      <t>カ</t>
    </rPh>
    <phoneticPr fontId="2"/>
  </si>
  <si>
    <t>主幹教諭</t>
    <rPh sb="0" eb="2">
      <t>シュカン</t>
    </rPh>
    <rPh sb="2" eb="4">
      <t>キョウユ</t>
    </rPh>
    <phoneticPr fontId="2"/>
  </si>
  <si>
    <t>指導教諭</t>
    <rPh sb="0" eb="2">
      <t>シドウ</t>
    </rPh>
    <rPh sb="2" eb="4">
      <t>キョウユ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</si>
</sst>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ggge&quot;年度&quot;"/>
    <numFmt numFmtId="178" formatCode="#,###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K"/>
      <family val="1"/>
      <charset val="128"/>
    </font>
    <font>
      <sz val="8"/>
      <name val="UD デジタル 教科書体 NK"/>
      <family val="1"/>
      <charset val="128"/>
    </font>
    <font>
      <sz val="10"/>
      <name val="UD デジタル 教科書体 NK"/>
      <family val="1"/>
      <charset val="128"/>
    </font>
    <font>
      <sz val="11"/>
      <color theme="0"/>
      <name val="UD デジタル 教科書体 NK"/>
      <family val="1"/>
      <charset val="128"/>
    </font>
    <font>
      <b/>
      <sz val="14"/>
      <name val="UD デジタル 教科書体 NK"/>
      <family val="1"/>
      <charset val="128"/>
    </font>
    <font>
      <b/>
      <sz val="18"/>
      <name val="UD デジタル 教科書体 NK"/>
      <family val="1"/>
      <charset val="128"/>
    </font>
    <font>
      <sz val="9"/>
      <name val="UD デジタル 教科書体 NK"/>
      <family val="1"/>
      <charset val="128"/>
    </font>
    <font>
      <b/>
      <sz val="11"/>
      <name val="UD デジタル 教科書体 NK"/>
      <family val="1"/>
      <charset val="128"/>
    </font>
    <font>
      <b/>
      <sz val="11"/>
      <color theme="3" tint="-0.249977111117893"/>
      <name val="UD デジタル 教科書体 NK"/>
      <family val="1"/>
      <charset val="128"/>
    </font>
    <font>
      <b/>
      <sz val="11"/>
      <color theme="3"/>
      <name val="UD デジタル 教科書体 NK"/>
      <family val="1"/>
      <charset val="128"/>
    </font>
    <font>
      <b/>
      <sz val="13"/>
      <name val="UD デジタル 教科書体 NK"/>
      <family val="1"/>
      <charset val="128"/>
    </font>
    <font>
      <b/>
      <sz val="13"/>
      <color rgb="FFFF0000"/>
      <name val="UD デジタル 教科書体 NK"/>
      <family val="1"/>
      <charset val="128"/>
    </font>
    <font>
      <sz val="14"/>
      <name val="UD デジタル 教科書体 NK"/>
      <family val="1"/>
      <charset val="128"/>
    </font>
    <font>
      <b/>
      <u/>
      <sz val="13"/>
      <color rgb="FFFF0000"/>
      <name val="UD デジタル 教科書体 NK"/>
      <family val="1"/>
      <charset val="128"/>
    </font>
    <font>
      <sz val="12"/>
      <color rgb="FFFF0000"/>
      <name val="UD デジタル 教科書体 NK"/>
      <family val="1"/>
      <charset val="128"/>
    </font>
    <font>
      <b/>
      <sz val="12"/>
      <color rgb="FFFF0000"/>
      <name val="UD デジタル 教科書体 NK"/>
      <family val="1"/>
      <charset val="128"/>
    </font>
    <font>
      <b/>
      <sz val="12"/>
      <color theme="1"/>
      <name val="UD デジタル 教科書体 NK"/>
      <family val="1"/>
      <charset val="128"/>
    </font>
    <font>
      <sz val="9"/>
      <color theme="0"/>
      <name val="UD デジタル 教科書体 NK"/>
      <family val="1"/>
      <charset val="128"/>
    </font>
    <font>
      <sz val="11"/>
      <color theme="1"/>
      <name val="UD デジタル 教科書体 NK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7" fontId="7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76" fontId="9" fillId="0" borderId="24" xfId="0" quotePrefix="1" applyNumberFormat="1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vertical="center"/>
    </xf>
    <xf numFmtId="14" fontId="3" fillId="0" borderId="0" xfId="0" applyNumberFormat="1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4" fontId="13" fillId="0" borderId="0" xfId="0" applyNumberFormat="1" applyFont="1" applyAlignment="1">
      <alignment vertical="top"/>
    </xf>
    <xf numFmtId="14" fontId="7" fillId="0" borderId="0" xfId="0" applyNumberFormat="1" applyFont="1" applyAlignment="1">
      <alignment vertical="top"/>
    </xf>
    <xf numFmtId="14" fontId="13" fillId="0" borderId="0" xfId="0" applyNumberFormat="1" applyFont="1" applyAlignment="1">
      <alignment horizontal="left" vertical="top"/>
    </xf>
    <xf numFmtId="14" fontId="15" fillId="0" borderId="0" xfId="0" applyNumberFormat="1" applyFont="1" applyAlignment="1">
      <alignment horizontal="left" vertical="top"/>
    </xf>
    <xf numFmtId="14" fontId="3" fillId="0" borderId="0" xfId="0" applyNumberFormat="1" applyFont="1" applyAlignment="1">
      <alignment horizontal="center" vertical="top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78" fontId="10" fillId="5" borderId="24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178" fontId="3" fillId="4" borderId="4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178" fontId="3" fillId="4" borderId="8" xfId="0" applyNumberFormat="1" applyFont="1" applyFill="1" applyBorder="1" applyAlignment="1" applyProtection="1">
      <alignment horizontal="center"/>
    </xf>
    <xf numFmtId="0" fontId="3" fillId="0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178" fontId="3" fillId="0" borderId="26" xfId="0" applyNumberFormat="1" applyFont="1" applyBorder="1" applyAlignment="1" applyProtection="1">
      <alignment horizontal="center"/>
      <protection locked="0"/>
    </xf>
    <xf numFmtId="178" fontId="3" fillId="0" borderId="23" xfId="0" applyNumberFormat="1" applyFont="1" applyBorder="1" applyAlignment="1" applyProtection="1">
      <alignment horizontal="center"/>
      <protection locked="0"/>
    </xf>
    <xf numFmtId="178" fontId="3" fillId="0" borderId="22" xfId="0" applyNumberFormat="1" applyFont="1" applyBorder="1" applyAlignment="1" applyProtection="1">
      <alignment horizontal="center"/>
      <protection locked="0"/>
    </xf>
    <xf numFmtId="178" fontId="5" fillId="0" borderId="22" xfId="0" applyNumberFormat="1" applyFont="1" applyBorder="1" applyAlignment="1" applyProtection="1">
      <alignment horizontal="center"/>
      <protection locked="0"/>
    </xf>
    <xf numFmtId="178" fontId="3" fillId="0" borderId="27" xfId="0" applyNumberFormat="1" applyFont="1" applyBorder="1" applyAlignment="1" applyProtection="1">
      <alignment horizontal="center"/>
      <protection locked="0"/>
    </xf>
    <xf numFmtId="178" fontId="3" fillId="4" borderId="24" xfId="0" applyNumberFormat="1" applyFont="1" applyFill="1" applyBorder="1" applyAlignment="1" applyProtection="1">
      <alignment horizontal="center"/>
      <protection locked="0"/>
    </xf>
    <xf numFmtId="178" fontId="3" fillId="0" borderId="28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left" vertical="center"/>
    </xf>
    <xf numFmtId="14" fontId="20" fillId="0" borderId="0" xfId="0" applyNumberFormat="1" applyFont="1">
      <alignment vertical="center"/>
    </xf>
    <xf numFmtId="0" fontId="3" fillId="0" borderId="0" xfId="0" applyFont="1">
      <alignment vertical="center"/>
    </xf>
    <xf numFmtId="0" fontId="15" fillId="0" borderId="0" xfId="0" applyFont="1">
      <alignment vertical="center"/>
    </xf>
    <xf numFmtId="0" fontId="5" fillId="4" borderId="24" xfId="0" applyFont="1" applyFill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5" fillId="0" borderId="0" xfId="0" applyFont="1">
      <alignment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0" xfId="1" applyFont="1" applyFill="1">
      <alignment vertical="center"/>
    </xf>
    <xf numFmtId="0" fontId="3" fillId="0" borderId="0" xfId="1" quotePrefix="1" applyFont="1" applyFill="1">
      <alignment vertical="center"/>
    </xf>
    <xf numFmtId="0" fontId="3" fillId="0" borderId="24" xfId="1" applyFont="1" applyFill="1" applyBorder="1">
      <alignment vertical="center"/>
    </xf>
    <xf numFmtId="176" fontId="3" fillId="0" borderId="24" xfId="1" quotePrefix="1" applyNumberFormat="1" applyFont="1" applyFill="1" applyBorder="1" applyAlignment="1">
      <alignment horizontal="center" vertical="center"/>
    </xf>
    <xf numFmtId="176" fontId="3" fillId="0" borderId="15" xfId="1" quotePrefix="1" applyNumberFormat="1" applyFont="1" applyFill="1" applyBorder="1" applyAlignment="1">
      <alignment horizontal="center" vertical="center"/>
    </xf>
    <xf numFmtId="0" fontId="3" fillId="0" borderId="43" xfId="1" applyFont="1" applyFill="1" applyBorder="1">
      <alignment vertical="center"/>
    </xf>
    <xf numFmtId="0" fontId="3" fillId="0" borderId="45" xfId="1" applyFont="1" applyFill="1" applyBorder="1">
      <alignment vertical="center"/>
    </xf>
    <xf numFmtId="176" fontId="3" fillId="0" borderId="47" xfId="1" quotePrefix="1" applyNumberFormat="1" applyFont="1" applyFill="1" applyBorder="1" applyAlignment="1">
      <alignment horizontal="center" vertical="center"/>
    </xf>
    <xf numFmtId="0" fontId="3" fillId="0" borderId="44" xfId="1" applyFont="1" applyFill="1" applyBorder="1">
      <alignment vertical="center"/>
    </xf>
    <xf numFmtId="176" fontId="3" fillId="0" borderId="44" xfId="1" quotePrefix="1" applyNumberFormat="1" applyFont="1" applyFill="1" applyBorder="1" applyAlignment="1">
      <alignment horizontal="center" vertical="center"/>
    </xf>
    <xf numFmtId="176" fontId="3" fillId="0" borderId="43" xfId="1" quotePrefix="1" applyNumberFormat="1" applyFont="1" applyFill="1" applyBorder="1" applyAlignment="1">
      <alignment horizontal="center" vertical="center"/>
    </xf>
    <xf numFmtId="0" fontId="21" fillId="0" borderId="24" xfId="1" applyFont="1" applyFill="1" applyBorder="1">
      <alignment vertical="center"/>
    </xf>
    <xf numFmtId="176" fontId="3" fillId="0" borderId="46" xfId="1" applyNumberFormat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2" borderId="38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0" xfId="0" quotePrefix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vertical="center"/>
      <protection locked="0"/>
    </xf>
    <xf numFmtId="0" fontId="3" fillId="0" borderId="3" xfId="0" applyNumberFormat="1" applyFont="1" applyFill="1" applyBorder="1" applyAlignment="1" applyProtection="1">
      <alignment vertical="distributed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NumberFormat="1" applyFont="1" applyFill="1" applyBorder="1" applyAlignment="1" applyProtection="1">
      <alignment vertical="distributed"/>
      <protection locked="0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17" xfId="0" applyNumberFormat="1" applyFont="1" applyFill="1" applyBorder="1" applyAlignment="1" applyProtection="1">
      <alignment vertical="distributed"/>
      <protection locked="0"/>
    </xf>
    <xf numFmtId="0" fontId="3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4" fontId="6" fillId="0" borderId="0" xfId="0" applyNumberFormat="1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10" fillId="0" borderId="2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33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Fill="1" applyBorder="1" applyAlignment="1" applyProtection="1">
      <alignment horizontal="center" vertical="center" wrapText="1"/>
      <protection locked="0"/>
    </xf>
    <xf numFmtId="0" fontId="3" fillId="0" borderId="25" xfId="0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Fill="1" applyBorder="1" applyAlignment="1" applyProtection="1">
      <alignment horizontal="center" vertical="center" wrapText="1"/>
      <protection locked="0"/>
    </xf>
    <xf numFmtId="0" fontId="3" fillId="0" borderId="34" xfId="0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Fill="1" applyBorder="1" applyAlignment="1" applyProtection="1">
      <alignment horizontal="center" vertical="center" wrapText="1"/>
      <protection locked="0"/>
    </xf>
    <xf numFmtId="177" fontId="15" fillId="0" borderId="0" xfId="0" applyNumberFormat="1" applyFont="1" applyAlignment="1">
      <alignment horizontal="left" vertical="center"/>
    </xf>
    <xf numFmtId="0" fontId="3" fillId="0" borderId="21" xfId="0" applyFont="1" applyBorder="1" applyAlignment="1">
      <alignment horizontal="left" vertical="center" shrinkToFit="1"/>
    </xf>
    <xf numFmtId="0" fontId="3" fillId="0" borderId="18" xfId="0" applyFont="1" applyBorder="1">
      <alignment vertical="center"/>
    </xf>
  </cellXfs>
  <cellStyles count="2">
    <cellStyle name="標準" xfId="0" builtinId="0"/>
    <cellStyle name="標準_Book1" xfId="1" xr:uid="{00000000-0005-0000-0000-000001000000}"/>
  </cellStyles>
  <dxfs count="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AM132"/>
  <sheetViews>
    <sheetView showGridLines="0" tabSelected="1" zoomScale="90" zoomScaleNormal="90" workbookViewId="0">
      <selection activeCell="D11" sqref="D11"/>
    </sheetView>
  </sheetViews>
  <sheetFormatPr defaultRowHeight="15" x14ac:dyDescent="0.25"/>
  <cols>
    <col min="1" max="1" width="2.25" style="1" customWidth="1"/>
    <col min="2" max="2" width="6.375" style="1" customWidth="1"/>
    <col min="3" max="3" width="6.75" style="1" customWidth="1"/>
    <col min="4" max="4" width="14.25" style="2" customWidth="1"/>
    <col min="5" max="5" width="15.625" style="1" customWidth="1"/>
    <col min="6" max="6" width="5.625" style="1" customWidth="1"/>
    <col min="7" max="7" width="6.375" style="1" bestFit="1" customWidth="1"/>
    <col min="8" max="13" width="5.625" style="1" customWidth="1"/>
    <col min="14" max="14" width="5.625" style="3" customWidth="1"/>
    <col min="15" max="19" width="5.625" style="1" customWidth="1"/>
    <col min="20" max="20" width="5.75" style="1" customWidth="1"/>
    <col min="21" max="26" width="5.625" style="1" customWidth="1"/>
    <col min="27" max="27" width="6.625" style="1" customWidth="1"/>
    <col min="28" max="35" width="5.625" style="1" customWidth="1"/>
    <col min="36" max="36" width="6.625" style="1" customWidth="1"/>
    <col min="37" max="37" width="2.625" style="1" hidden="1" customWidth="1"/>
    <col min="38" max="38" width="3.375" style="1" hidden="1" customWidth="1"/>
    <col min="39" max="39" width="9.125" style="1" customWidth="1"/>
    <col min="40" max="16384" width="9" style="1"/>
  </cols>
  <sheetData>
    <row r="1" spans="2:39" ht="13.5" customHeight="1" x14ac:dyDescent="0.25"/>
    <row r="2" spans="2:39" ht="29.25" customHeight="1" x14ac:dyDescent="0.4">
      <c r="B2" s="117">
        <f ca="1">TODAY()</f>
        <v>46121</v>
      </c>
      <c r="C2" s="117"/>
      <c r="E2" s="4">
        <f ca="1">EDATE(B2,-3)</f>
        <v>46031</v>
      </c>
      <c r="F2" s="5"/>
      <c r="G2" s="6" t="s">
        <v>194</v>
      </c>
      <c r="R2" s="118" t="s">
        <v>219</v>
      </c>
      <c r="S2" s="119"/>
      <c r="T2" s="7"/>
      <c r="U2" s="8" t="s">
        <v>210</v>
      </c>
      <c r="V2" s="120" t="str">
        <f>IF(T2&lt;&gt;"",VLOOKUP(T2,高校コード!A3:B150,2),"高校コードを入力してください。")</f>
        <v>高校コードを入力してください。</v>
      </c>
      <c r="W2" s="120"/>
      <c r="X2" s="120"/>
      <c r="Y2" s="120"/>
      <c r="Z2" s="120"/>
      <c r="AA2" s="120"/>
      <c r="AB2" s="115"/>
      <c r="AC2" s="116"/>
      <c r="AD2" s="116"/>
    </row>
    <row r="3" spans="2:39" ht="29.25" customHeight="1" x14ac:dyDescent="0.25">
      <c r="B3" s="9"/>
      <c r="C3" s="9"/>
      <c r="D3" s="1"/>
      <c r="N3" s="1"/>
      <c r="T3" s="10" t="s">
        <v>208</v>
      </c>
      <c r="U3" s="11" t="s">
        <v>209</v>
      </c>
      <c r="V3" s="10"/>
      <c r="W3" s="10"/>
      <c r="X3" s="10"/>
      <c r="Y3" s="10"/>
      <c r="Z3" s="10"/>
      <c r="AA3" s="10"/>
      <c r="AB3" s="10"/>
    </row>
    <row r="4" spans="2:39" ht="23.25" customHeight="1" x14ac:dyDescent="0.25">
      <c r="B4" s="9"/>
      <c r="C4" s="12" t="s">
        <v>279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2:39" ht="18" customHeight="1" x14ac:dyDescent="0.25">
      <c r="B5" s="9"/>
      <c r="C5" s="14" t="s">
        <v>280</v>
      </c>
      <c r="D5" s="15"/>
      <c r="E5" s="15"/>
      <c r="F5" s="16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2:39" ht="18" customHeight="1" x14ac:dyDescent="0.25">
      <c r="B6" s="9"/>
      <c r="C6" s="14" t="s">
        <v>281</v>
      </c>
      <c r="D6" s="15"/>
      <c r="E6" s="15"/>
      <c r="F6" s="1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2:39" ht="18" customHeight="1" x14ac:dyDescent="0.25">
      <c r="B7" s="9"/>
      <c r="C7" s="14"/>
      <c r="D7" s="15"/>
      <c r="E7" s="15"/>
      <c r="F7" s="16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2:39" ht="26.25" customHeight="1" x14ac:dyDescent="0.25">
      <c r="B8" s="17"/>
      <c r="C8" s="17"/>
      <c r="D8" s="18"/>
      <c r="E8" s="17" t="s">
        <v>196</v>
      </c>
      <c r="F8" s="19">
        <f>COUNTIF(代議員,1)</f>
        <v>0</v>
      </c>
      <c r="G8" s="17"/>
      <c r="H8" s="17" t="s">
        <v>197</v>
      </c>
      <c r="I8" s="17"/>
      <c r="J8" s="19">
        <f>COUNTIF(AL11:AL130,"2")</f>
        <v>0</v>
      </c>
      <c r="K8" s="17"/>
      <c r="L8" s="50" t="s">
        <v>282</v>
      </c>
      <c r="M8" s="17"/>
      <c r="N8" s="20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2:39" s="21" customFormat="1" ht="28.5" customHeight="1" x14ac:dyDescent="0.15">
      <c r="B9" s="122" t="s">
        <v>190</v>
      </c>
      <c r="C9" s="124" t="s">
        <v>211</v>
      </c>
      <c r="D9" s="124" t="s">
        <v>212</v>
      </c>
      <c r="E9" s="126" t="s">
        <v>213</v>
      </c>
      <c r="F9" s="128" t="s">
        <v>4</v>
      </c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30"/>
      <c r="AB9" s="121" t="s">
        <v>192</v>
      </c>
      <c r="AC9" s="121"/>
      <c r="AD9" s="121"/>
      <c r="AE9" s="121"/>
      <c r="AF9" s="121"/>
      <c r="AG9" s="121"/>
      <c r="AH9" s="121"/>
      <c r="AI9" s="121"/>
      <c r="AJ9" s="121"/>
    </row>
    <row r="10" spans="2:39" s="29" customFormat="1" ht="22.5" customHeight="1" x14ac:dyDescent="0.15">
      <c r="B10" s="123"/>
      <c r="C10" s="125"/>
      <c r="D10" s="125"/>
      <c r="E10" s="127"/>
      <c r="F10" s="22" t="s">
        <v>8</v>
      </c>
      <c r="G10" s="23" t="s">
        <v>11</v>
      </c>
      <c r="H10" s="23" t="s">
        <v>14</v>
      </c>
      <c r="I10" s="23" t="s">
        <v>17</v>
      </c>
      <c r="J10" s="23" t="s">
        <v>20</v>
      </c>
      <c r="K10" s="23" t="s">
        <v>23</v>
      </c>
      <c r="L10" s="23" t="s">
        <v>26</v>
      </c>
      <c r="M10" s="23" t="s">
        <v>29</v>
      </c>
      <c r="N10" s="23" t="s">
        <v>32</v>
      </c>
      <c r="O10" s="23" t="s">
        <v>34</v>
      </c>
      <c r="P10" s="23" t="s">
        <v>36</v>
      </c>
      <c r="Q10" s="23" t="s">
        <v>37</v>
      </c>
      <c r="R10" s="23" t="s">
        <v>38</v>
      </c>
      <c r="S10" s="23" t="s">
        <v>40</v>
      </c>
      <c r="T10" s="23" t="s">
        <v>42</v>
      </c>
      <c r="U10" s="23" t="s">
        <v>44</v>
      </c>
      <c r="V10" s="23" t="s">
        <v>46</v>
      </c>
      <c r="W10" s="23" t="s">
        <v>48</v>
      </c>
      <c r="X10" s="23" t="s">
        <v>50</v>
      </c>
      <c r="Y10" s="24" t="s">
        <v>52</v>
      </c>
      <c r="Z10" s="25" t="s">
        <v>191</v>
      </c>
      <c r="AA10" s="26" t="s">
        <v>1</v>
      </c>
      <c r="AB10" s="27" t="s">
        <v>9</v>
      </c>
      <c r="AC10" s="24" t="s">
        <v>12</v>
      </c>
      <c r="AD10" s="24" t="s">
        <v>278</v>
      </c>
      <c r="AE10" s="24" t="s">
        <v>18</v>
      </c>
      <c r="AF10" s="24" t="s">
        <v>21</v>
      </c>
      <c r="AG10" s="24" t="s">
        <v>24</v>
      </c>
      <c r="AH10" s="24" t="s">
        <v>27</v>
      </c>
      <c r="AI10" s="28" t="s">
        <v>30</v>
      </c>
      <c r="AJ10" s="26" t="s">
        <v>1</v>
      </c>
    </row>
    <row r="11" spans="2:39" s="32" customFormat="1" ht="19.5" customHeight="1" x14ac:dyDescent="0.25">
      <c r="B11" s="30">
        <f>ROW()-10</f>
        <v>1</v>
      </c>
      <c r="C11" s="96"/>
      <c r="D11" s="97"/>
      <c r="E11" s="98"/>
      <c r="F11" s="99"/>
      <c r="G11" s="96"/>
      <c r="H11" s="96"/>
      <c r="I11" s="96"/>
      <c r="J11" s="96"/>
      <c r="K11" s="96"/>
      <c r="L11" s="96"/>
      <c r="M11" s="100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101"/>
      <c r="Z11" s="102"/>
      <c r="AA11" s="31">
        <f>COUNTIF(F11:Z11,"1")</f>
        <v>0</v>
      </c>
      <c r="AB11" s="111"/>
      <c r="AC11" s="101"/>
      <c r="AD11" s="101"/>
      <c r="AE11" s="101"/>
      <c r="AF11" s="101"/>
      <c r="AG11" s="101"/>
      <c r="AH11" s="101"/>
      <c r="AI11" s="112"/>
      <c r="AJ11" s="31">
        <f>COUNTIF(AB11:AI11,"1")</f>
        <v>0</v>
      </c>
      <c r="AK11" s="32">
        <f>AA11+AJ11</f>
        <v>0</v>
      </c>
      <c r="AL11" s="32">
        <f>IF(AK11=0,1,2)</f>
        <v>1</v>
      </c>
      <c r="AM11" s="33"/>
    </row>
    <row r="12" spans="2:39" s="32" customFormat="1" ht="19.5" customHeight="1" x14ac:dyDescent="0.25">
      <c r="B12" s="30">
        <f t="shared" ref="B12:B75" si="0">ROW()-10</f>
        <v>2</v>
      </c>
      <c r="C12" s="103"/>
      <c r="D12" s="97"/>
      <c r="E12" s="104"/>
      <c r="F12" s="105"/>
      <c r="G12" s="103"/>
      <c r="H12" s="103"/>
      <c r="I12" s="103"/>
      <c r="J12" s="103"/>
      <c r="K12" s="103"/>
      <c r="L12" s="103"/>
      <c r="M12" s="106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7"/>
      <c r="Z12" s="108"/>
      <c r="AA12" s="34">
        <f t="shared" ref="AA12:AA42" si="1">COUNTIF(F12:Z12,"1")</f>
        <v>0</v>
      </c>
      <c r="AB12" s="113"/>
      <c r="AC12" s="107"/>
      <c r="AD12" s="107"/>
      <c r="AE12" s="107"/>
      <c r="AF12" s="107"/>
      <c r="AG12" s="107"/>
      <c r="AH12" s="107"/>
      <c r="AI12" s="114"/>
      <c r="AJ12" s="34">
        <f t="shared" ref="AJ12:AJ75" si="2">COUNTIF(AB12:AI12,"1")</f>
        <v>0</v>
      </c>
      <c r="AK12" s="32">
        <f t="shared" ref="AK12:AK75" si="3">AA12+AJ12</f>
        <v>0</v>
      </c>
      <c r="AL12" s="32">
        <f t="shared" ref="AL12:AL75" si="4">IF(AK12=0,1,2)</f>
        <v>1</v>
      </c>
    </row>
    <row r="13" spans="2:39" s="32" customFormat="1" ht="19.5" customHeight="1" x14ac:dyDescent="0.25">
      <c r="B13" s="30">
        <f t="shared" si="0"/>
        <v>3</v>
      </c>
      <c r="C13" s="103"/>
      <c r="D13" s="97"/>
      <c r="E13" s="104"/>
      <c r="F13" s="105"/>
      <c r="G13" s="103"/>
      <c r="H13" s="103"/>
      <c r="I13" s="103"/>
      <c r="J13" s="103"/>
      <c r="K13" s="103"/>
      <c r="L13" s="103"/>
      <c r="M13" s="106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7"/>
      <c r="Z13" s="108"/>
      <c r="AA13" s="34">
        <f t="shared" si="1"/>
        <v>0</v>
      </c>
      <c r="AB13" s="113"/>
      <c r="AC13" s="107"/>
      <c r="AD13" s="107"/>
      <c r="AE13" s="107"/>
      <c r="AF13" s="107"/>
      <c r="AG13" s="107"/>
      <c r="AH13" s="107"/>
      <c r="AI13" s="114"/>
      <c r="AJ13" s="34">
        <f t="shared" si="2"/>
        <v>0</v>
      </c>
      <c r="AK13" s="32">
        <f t="shared" si="3"/>
        <v>0</v>
      </c>
      <c r="AL13" s="32">
        <f t="shared" si="4"/>
        <v>1</v>
      </c>
    </row>
    <row r="14" spans="2:39" s="32" customFormat="1" ht="19.5" customHeight="1" x14ac:dyDescent="0.25">
      <c r="B14" s="30">
        <f t="shared" si="0"/>
        <v>4</v>
      </c>
      <c r="C14" s="103"/>
      <c r="D14" s="97"/>
      <c r="E14" s="104"/>
      <c r="F14" s="105"/>
      <c r="G14" s="103"/>
      <c r="H14" s="103"/>
      <c r="I14" s="103"/>
      <c r="J14" s="103"/>
      <c r="K14" s="103"/>
      <c r="L14" s="103"/>
      <c r="M14" s="106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7"/>
      <c r="Z14" s="108"/>
      <c r="AA14" s="34">
        <f t="shared" si="1"/>
        <v>0</v>
      </c>
      <c r="AB14" s="113"/>
      <c r="AC14" s="107"/>
      <c r="AD14" s="107"/>
      <c r="AE14" s="107"/>
      <c r="AF14" s="107"/>
      <c r="AG14" s="107"/>
      <c r="AH14" s="107"/>
      <c r="AI14" s="114"/>
      <c r="AJ14" s="34">
        <f t="shared" si="2"/>
        <v>0</v>
      </c>
      <c r="AK14" s="32">
        <f t="shared" si="3"/>
        <v>0</v>
      </c>
      <c r="AL14" s="32">
        <f t="shared" si="4"/>
        <v>1</v>
      </c>
    </row>
    <row r="15" spans="2:39" s="32" customFormat="1" ht="19.5" customHeight="1" x14ac:dyDescent="0.25">
      <c r="B15" s="30">
        <f t="shared" si="0"/>
        <v>5</v>
      </c>
      <c r="C15" s="103"/>
      <c r="D15" s="97"/>
      <c r="E15" s="104"/>
      <c r="F15" s="105"/>
      <c r="G15" s="103"/>
      <c r="H15" s="103"/>
      <c r="I15" s="103"/>
      <c r="J15" s="103"/>
      <c r="K15" s="103"/>
      <c r="L15" s="103"/>
      <c r="M15" s="106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7"/>
      <c r="Z15" s="108"/>
      <c r="AA15" s="34">
        <f t="shared" si="1"/>
        <v>0</v>
      </c>
      <c r="AB15" s="113"/>
      <c r="AC15" s="107"/>
      <c r="AD15" s="107"/>
      <c r="AE15" s="107"/>
      <c r="AF15" s="107"/>
      <c r="AG15" s="107"/>
      <c r="AH15" s="107"/>
      <c r="AI15" s="114"/>
      <c r="AJ15" s="34">
        <f t="shared" si="2"/>
        <v>0</v>
      </c>
      <c r="AK15" s="32">
        <f t="shared" si="3"/>
        <v>0</v>
      </c>
      <c r="AL15" s="32">
        <f t="shared" si="4"/>
        <v>1</v>
      </c>
    </row>
    <row r="16" spans="2:39" s="32" customFormat="1" ht="19.5" customHeight="1" x14ac:dyDescent="0.25">
      <c r="B16" s="30">
        <f t="shared" si="0"/>
        <v>6</v>
      </c>
      <c r="C16" s="103"/>
      <c r="D16" s="97"/>
      <c r="E16" s="104"/>
      <c r="F16" s="105"/>
      <c r="G16" s="103"/>
      <c r="H16" s="103"/>
      <c r="I16" s="103"/>
      <c r="J16" s="103"/>
      <c r="K16" s="103"/>
      <c r="L16" s="103"/>
      <c r="M16" s="106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7"/>
      <c r="Z16" s="108"/>
      <c r="AA16" s="34">
        <f t="shared" si="1"/>
        <v>0</v>
      </c>
      <c r="AB16" s="113"/>
      <c r="AC16" s="107"/>
      <c r="AD16" s="107"/>
      <c r="AE16" s="107"/>
      <c r="AF16" s="107"/>
      <c r="AG16" s="107"/>
      <c r="AH16" s="107"/>
      <c r="AI16" s="114"/>
      <c r="AJ16" s="34">
        <f t="shared" si="2"/>
        <v>0</v>
      </c>
      <c r="AK16" s="32">
        <f t="shared" si="3"/>
        <v>0</v>
      </c>
      <c r="AL16" s="32">
        <f t="shared" si="4"/>
        <v>1</v>
      </c>
    </row>
    <row r="17" spans="2:38" s="32" customFormat="1" ht="19.5" customHeight="1" x14ac:dyDescent="0.25">
      <c r="B17" s="30">
        <f t="shared" si="0"/>
        <v>7</v>
      </c>
      <c r="C17" s="103"/>
      <c r="D17" s="97"/>
      <c r="E17" s="104"/>
      <c r="F17" s="105"/>
      <c r="G17" s="103"/>
      <c r="H17" s="103"/>
      <c r="I17" s="103"/>
      <c r="J17" s="103"/>
      <c r="K17" s="103"/>
      <c r="L17" s="103"/>
      <c r="M17" s="106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7"/>
      <c r="Z17" s="108"/>
      <c r="AA17" s="34">
        <f t="shared" si="1"/>
        <v>0</v>
      </c>
      <c r="AB17" s="113"/>
      <c r="AC17" s="107"/>
      <c r="AD17" s="107"/>
      <c r="AE17" s="107"/>
      <c r="AF17" s="107"/>
      <c r="AG17" s="107"/>
      <c r="AH17" s="107"/>
      <c r="AI17" s="114"/>
      <c r="AJ17" s="34">
        <f t="shared" si="2"/>
        <v>0</v>
      </c>
      <c r="AK17" s="32">
        <f t="shared" si="3"/>
        <v>0</v>
      </c>
      <c r="AL17" s="32">
        <f t="shared" si="4"/>
        <v>1</v>
      </c>
    </row>
    <row r="18" spans="2:38" s="32" customFormat="1" ht="19.5" customHeight="1" x14ac:dyDescent="0.25">
      <c r="B18" s="30">
        <f t="shared" si="0"/>
        <v>8</v>
      </c>
      <c r="C18" s="103"/>
      <c r="D18" s="97"/>
      <c r="E18" s="104"/>
      <c r="F18" s="105"/>
      <c r="G18" s="103"/>
      <c r="H18" s="103"/>
      <c r="I18" s="103"/>
      <c r="J18" s="103"/>
      <c r="K18" s="103"/>
      <c r="L18" s="103"/>
      <c r="M18" s="106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7"/>
      <c r="Z18" s="108"/>
      <c r="AA18" s="34">
        <f t="shared" si="1"/>
        <v>0</v>
      </c>
      <c r="AB18" s="113"/>
      <c r="AC18" s="107"/>
      <c r="AD18" s="107"/>
      <c r="AE18" s="107"/>
      <c r="AF18" s="107"/>
      <c r="AG18" s="107"/>
      <c r="AH18" s="107"/>
      <c r="AI18" s="114"/>
      <c r="AJ18" s="34">
        <f t="shared" si="2"/>
        <v>0</v>
      </c>
      <c r="AK18" s="32">
        <f t="shared" si="3"/>
        <v>0</v>
      </c>
      <c r="AL18" s="32">
        <f t="shared" si="4"/>
        <v>1</v>
      </c>
    </row>
    <row r="19" spans="2:38" s="32" customFormat="1" ht="19.5" customHeight="1" x14ac:dyDescent="0.25">
      <c r="B19" s="30">
        <f t="shared" si="0"/>
        <v>9</v>
      </c>
      <c r="C19" s="103"/>
      <c r="D19" s="97"/>
      <c r="E19" s="104"/>
      <c r="F19" s="105"/>
      <c r="G19" s="103"/>
      <c r="H19" s="103"/>
      <c r="I19" s="103"/>
      <c r="J19" s="103"/>
      <c r="K19" s="103"/>
      <c r="L19" s="103"/>
      <c r="M19" s="106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7"/>
      <c r="Z19" s="108"/>
      <c r="AA19" s="34">
        <f t="shared" si="1"/>
        <v>0</v>
      </c>
      <c r="AB19" s="113"/>
      <c r="AC19" s="107"/>
      <c r="AD19" s="107"/>
      <c r="AE19" s="107"/>
      <c r="AF19" s="107"/>
      <c r="AG19" s="107"/>
      <c r="AH19" s="107"/>
      <c r="AI19" s="114"/>
      <c r="AJ19" s="34">
        <f t="shared" si="2"/>
        <v>0</v>
      </c>
      <c r="AK19" s="32">
        <f t="shared" si="3"/>
        <v>0</v>
      </c>
      <c r="AL19" s="32">
        <f t="shared" si="4"/>
        <v>1</v>
      </c>
    </row>
    <row r="20" spans="2:38" s="32" customFormat="1" ht="19.5" customHeight="1" x14ac:dyDescent="0.25">
      <c r="B20" s="30">
        <f t="shared" si="0"/>
        <v>10</v>
      </c>
      <c r="C20" s="103"/>
      <c r="D20" s="97"/>
      <c r="E20" s="104"/>
      <c r="F20" s="105"/>
      <c r="G20" s="103"/>
      <c r="H20" s="103"/>
      <c r="I20" s="103"/>
      <c r="J20" s="103"/>
      <c r="K20" s="103"/>
      <c r="L20" s="103"/>
      <c r="M20" s="106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7"/>
      <c r="Z20" s="108"/>
      <c r="AA20" s="34">
        <f t="shared" si="1"/>
        <v>0</v>
      </c>
      <c r="AB20" s="113"/>
      <c r="AC20" s="107"/>
      <c r="AD20" s="107"/>
      <c r="AE20" s="107"/>
      <c r="AF20" s="107"/>
      <c r="AG20" s="107"/>
      <c r="AH20" s="107"/>
      <c r="AI20" s="114"/>
      <c r="AJ20" s="34">
        <f t="shared" si="2"/>
        <v>0</v>
      </c>
      <c r="AK20" s="32">
        <f t="shared" si="3"/>
        <v>0</v>
      </c>
      <c r="AL20" s="32">
        <f t="shared" si="4"/>
        <v>1</v>
      </c>
    </row>
    <row r="21" spans="2:38" s="32" customFormat="1" ht="19.5" customHeight="1" x14ac:dyDescent="0.25">
      <c r="B21" s="30">
        <f t="shared" si="0"/>
        <v>11</v>
      </c>
      <c r="C21" s="103"/>
      <c r="D21" s="97"/>
      <c r="E21" s="104"/>
      <c r="F21" s="105"/>
      <c r="G21" s="103"/>
      <c r="H21" s="103"/>
      <c r="I21" s="103"/>
      <c r="J21" s="103"/>
      <c r="K21" s="103"/>
      <c r="L21" s="103"/>
      <c r="M21" s="106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7"/>
      <c r="Z21" s="108"/>
      <c r="AA21" s="34">
        <f t="shared" si="1"/>
        <v>0</v>
      </c>
      <c r="AB21" s="113"/>
      <c r="AC21" s="107"/>
      <c r="AD21" s="107"/>
      <c r="AE21" s="107"/>
      <c r="AF21" s="107"/>
      <c r="AG21" s="107"/>
      <c r="AH21" s="107"/>
      <c r="AI21" s="114"/>
      <c r="AJ21" s="34">
        <f t="shared" si="2"/>
        <v>0</v>
      </c>
      <c r="AK21" s="32">
        <f t="shared" si="3"/>
        <v>0</v>
      </c>
      <c r="AL21" s="32">
        <f t="shared" si="4"/>
        <v>1</v>
      </c>
    </row>
    <row r="22" spans="2:38" s="32" customFormat="1" ht="19.5" customHeight="1" x14ac:dyDescent="0.25">
      <c r="B22" s="30">
        <f t="shared" si="0"/>
        <v>12</v>
      </c>
      <c r="C22" s="103"/>
      <c r="D22" s="97"/>
      <c r="E22" s="104"/>
      <c r="F22" s="105"/>
      <c r="G22" s="103"/>
      <c r="H22" s="103"/>
      <c r="I22" s="103"/>
      <c r="J22" s="103"/>
      <c r="K22" s="103"/>
      <c r="L22" s="103"/>
      <c r="M22" s="106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7"/>
      <c r="Z22" s="108"/>
      <c r="AA22" s="34">
        <f t="shared" si="1"/>
        <v>0</v>
      </c>
      <c r="AB22" s="113"/>
      <c r="AC22" s="107"/>
      <c r="AD22" s="107"/>
      <c r="AE22" s="107"/>
      <c r="AF22" s="107"/>
      <c r="AG22" s="107"/>
      <c r="AH22" s="107"/>
      <c r="AI22" s="114"/>
      <c r="AJ22" s="34">
        <f t="shared" si="2"/>
        <v>0</v>
      </c>
      <c r="AK22" s="32">
        <f t="shared" si="3"/>
        <v>0</v>
      </c>
      <c r="AL22" s="32">
        <f t="shared" si="4"/>
        <v>1</v>
      </c>
    </row>
    <row r="23" spans="2:38" s="32" customFormat="1" ht="19.5" customHeight="1" x14ac:dyDescent="0.25">
      <c r="B23" s="30">
        <f t="shared" si="0"/>
        <v>13</v>
      </c>
      <c r="C23" s="103"/>
      <c r="D23" s="97"/>
      <c r="E23" s="104"/>
      <c r="F23" s="105"/>
      <c r="G23" s="103"/>
      <c r="H23" s="103"/>
      <c r="I23" s="103"/>
      <c r="J23" s="103"/>
      <c r="K23" s="103"/>
      <c r="L23" s="103"/>
      <c r="M23" s="106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7"/>
      <c r="Z23" s="108"/>
      <c r="AA23" s="34">
        <f t="shared" si="1"/>
        <v>0</v>
      </c>
      <c r="AB23" s="113"/>
      <c r="AC23" s="107"/>
      <c r="AD23" s="107"/>
      <c r="AE23" s="107"/>
      <c r="AF23" s="107"/>
      <c r="AG23" s="107"/>
      <c r="AH23" s="107"/>
      <c r="AI23" s="114"/>
      <c r="AJ23" s="34">
        <f t="shared" si="2"/>
        <v>0</v>
      </c>
      <c r="AK23" s="32">
        <f t="shared" si="3"/>
        <v>0</v>
      </c>
      <c r="AL23" s="32">
        <f t="shared" si="4"/>
        <v>1</v>
      </c>
    </row>
    <row r="24" spans="2:38" s="32" customFormat="1" ht="19.5" customHeight="1" x14ac:dyDescent="0.25">
      <c r="B24" s="30">
        <f t="shared" si="0"/>
        <v>14</v>
      </c>
      <c r="C24" s="103"/>
      <c r="D24" s="97"/>
      <c r="E24" s="104"/>
      <c r="F24" s="105"/>
      <c r="G24" s="103"/>
      <c r="H24" s="103"/>
      <c r="I24" s="103"/>
      <c r="J24" s="103"/>
      <c r="K24" s="103"/>
      <c r="L24" s="103"/>
      <c r="M24" s="106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7"/>
      <c r="Z24" s="108"/>
      <c r="AA24" s="34">
        <f t="shared" si="1"/>
        <v>0</v>
      </c>
      <c r="AB24" s="113"/>
      <c r="AC24" s="107"/>
      <c r="AD24" s="107"/>
      <c r="AE24" s="107"/>
      <c r="AF24" s="107"/>
      <c r="AG24" s="107"/>
      <c r="AH24" s="107"/>
      <c r="AI24" s="114"/>
      <c r="AJ24" s="34">
        <f t="shared" si="2"/>
        <v>0</v>
      </c>
      <c r="AK24" s="32">
        <f t="shared" si="3"/>
        <v>0</v>
      </c>
      <c r="AL24" s="32">
        <f t="shared" si="4"/>
        <v>1</v>
      </c>
    </row>
    <row r="25" spans="2:38" s="32" customFormat="1" ht="19.5" customHeight="1" x14ac:dyDescent="0.25">
      <c r="B25" s="30">
        <f t="shared" si="0"/>
        <v>15</v>
      </c>
      <c r="C25" s="103"/>
      <c r="D25" s="97"/>
      <c r="E25" s="104"/>
      <c r="F25" s="105"/>
      <c r="G25" s="103"/>
      <c r="H25" s="103"/>
      <c r="I25" s="103"/>
      <c r="J25" s="103"/>
      <c r="K25" s="103"/>
      <c r="L25" s="103"/>
      <c r="M25" s="106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7"/>
      <c r="Z25" s="108"/>
      <c r="AA25" s="34">
        <f t="shared" si="1"/>
        <v>0</v>
      </c>
      <c r="AB25" s="113"/>
      <c r="AC25" s="107"/>
      <c r="AD25" s="107"/>
      <c r="AE25" s="107"/>
      <c r="AF25" s="107"/>
      <c r="AG25" s="107"/>
      <c r="AH25" s="107"/>
      <c r="AI25" s="114"/>
      <c r="AJ25" s="34">
        <f t="shared" si="2"/>
        <v>0</v>
      </c>
      <c r="AK25" s="32">
        <f t="shared" si="3"/>
        <v>0</v>
      </c>
      <c r="AL25" s="32">
        <f t="shared" si="4"/>
        <v>1</v>
      </c>
    </row>
    <row r="26" spans="2:38" s="32" customFormat="1" ht="19.5" customHeight="1" x14ac:dyDescent="0.25">
      <c r="B26" s="30">
        <f t="shared" si="0"/>
        <v>16</v>
      </c>
      <c r="C26" s="103"/>
      <c r="D26" s="97"/>
      <c r="E26" s="104"/>
      <c r="F26" s="105"/>
      <c r="G26" s="103"/>
      <c r="H26" s="103"/>
      <c r="I26" s="103"/>
      <c r="J26" s="103"/>
      <c r="K26" s="103"/>
      <c r="L26" s="103"/>
      <c r="M26" s="106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7"/>
      <c r="Z26" s="108"/>
      <c r="AA26" s="34">
        <f t="shared" si="1"/>
        <v>0</v>
      </c>
      <c r="AB26" s="113"/>
      <c r="AC26" s="107"/>
      <c r="AD26" s="107"/>
      <c r="AE26" s="107"/>
      <c r="AF26" s="107"/>
      <c r="AG26" s="107"/>
      <c r="AH26" s="107"/>
      <c r="AI26" s="114"/>
      <c r="AJ26" s="34">
        <f t="shared" si="2"/>
        <v>0</v>
      </c>
      <c r="AK26" s="32">
        <f t="shared" si="3"/>
        <v>0</v>
      </c>
      <c r="AL26" s="32">
        <f t="shared" si="4"/>
        <v>1</v>
      </c>
    </row>
    <row r="27" spans="2:38" s="32" customFormat="1" ht="19.5" customHeight="1" x14ac:dyDescent="0.25">
      <c r="B27" s="30">
        <f t="shared" si="0"/>
        <v>17</v>
      </c>
      <c r="C27" s="103"/>
      <c r="D27" s="97"/>
      <c r="E27" s="104"/>
      <c r="F27" s="105"/>
      <c r="G27" s="103"/>
      <c r="H27" s="103"/>
      <c r="I27" s="103"/>
      <c r="J27" s="103"/>
      <c r="K27" s="103"/>
      <c r="L27" s="103"/>
      <c r="M27" s="106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7"/>
      <c r="Z27" s="108"/>
      <c r="AA27" s="34">
        <f t="shared" si="1"/>
        <v>0</v>
      </c>
      <c r="AB27" s="113"/>
      <c r="AC27" s="107"/>
      <c r="AD27" s="107"/>
      <c r="AE27" s="107"/>
      <c r="AF27" s="107"/>
      <c r="AG27" s="107"/>
      <c r="AH27" s="107"/>
      <c r="AI27" s="114"/>
      <c r="AJ27" s="34">
        <f t="shared" si="2"/>
        <v>0</v>
      </c>
      <c r="AK27" s="32">
        <f t="shared" si="3"/>
        <v>0</v>
      </c>
      <c r="AL27" s="32">
        <f t="shared" si="4"/>
        <v>1</v>
      </c>
    </row>
    <row r="28" spans="2:38" s="32" customFormat="1" ht="19.5" customHeight="1" x14ac:dyDescent="0.25">
      <c r="B28" s="30">
        <f t="shared" si="0"/>
        <v>18</v>
      </c>
      <c r="C28" s="103"/>
      <c r="D28" s="97"/>
      <c r="E28" s="104"/>
      <c r="F28" s="105"/>
      <c r="G28" s="103"/>
      <c r="H28" s="103"/>
      <c r="I28" s="103"/>
      <c r="J28" s="103"/>
      <c r="K28" s="103"/>
      <c r="L28" s="103"/>
      <c r="M28" s="106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7"/>
      <c r="Z28" s="108"/>
      <c r="AA28" s="34">
        <f t="shared" si="1"/>
        <v>0</v>
      </c>
      <c r="AB28" s="113"/>
      <c r="AC28" s="107"/>
      <c r="AD28" s="107"/>
      <c r="AE28" s="107"/>
      <c r="AF28" s="107"/>
      <c r="AG28" s="107"/>
      <c r="AH28" s="107"/>
      <c r="AI28" s="114"/>
      <c r="AJ28" s="34">
        <f t="shared" si="2"/>
        <v>0</v>
      </c>
      <c r="AK28" s="32">
        <f t="shared" si="3"/>
        <v>0</v>
      </c>
      <c r="AL28" s="32">
        <f t="shared" si="4"/>
        <v>1</v>
      </c>
    </row>
    <row r="29" spans="2:38" s="32" customFormat="1" ht="19.5" customHeight="1" x14ac:dyDescent="0.25">
      <c r="B29" s="30">
        <f t="shared" si="0"/>
        <v>19</v>
      </c>
      <c r="C29" s="103"/>
      <c r="D29" s="97"/>
      <c r="E29" s="104"/>
      <c r="F29" s="105"/>
      <c r="G29" s="103"/>
      <c r="H29" s="103"/>
      <c r="I29" s="103"/>
      <c r="J29" s="103"/>
      <c r="K29" s="103"/>
      <c r="L29" s="103"/>
      <c r="M29" s="106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7"/>
      <c r="Z29" s="108"/>
      <c r="AA29" s="34">
        <f t="shared" si="1"/>
        <v>0</v>
      </c>
      <c r="AB29" s="113"/>
      <c r="AC29" s="107"/>
      <c r="AD29" s="107"/>
      <c r="AE29" s="107"/>
      <c r="AF29" s="107"/>
      <c r="AG29" s="107"/>
      <c r="AH29" s="107"/>
      <c r="AI29" s="114"/>
      <c r="AJ29" s="34">
        <f t="shared" si="2"/>
        <v>0</v>
      </c>
      <c r="AK29" s="32">
        <f t="shared" si="3"/>
        <v>0</v>
      </c>
      <c r="AL29" s="32">
        <f t="shared" si="4"/>
        <v>1</v>
      </c>
    </row>
    <row r="30" spans="2:38" s="32" customFormat="1" ht="19.5" customHeight="1" x14ac:dyDescent="0.25">
      <c r="B30" s="30">
        <f t="shared" si="0"/>
        <v>20</v>
      </c>
      <c r="C30" s="103"/>
      <c r="D30" s="97"/>
      <c r="E30" s="104"/>
      <c r="F30" s="105"/>
      <c r="G30" s="103"/>
      <c r="H30" s="103"/>
      <c r="I30" s="103"/>
      <c r="J30" s="103"/>
      <c r="K30" s="103"/>
      <c r="L30" s="103"/>
      <c r="M30" s="106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7"/>
      <c r="Z30" s="108"/>
      <c r="AA30" s="34">
        <f t="shared" si="1"/>
        <v>0</v>
      </c>
      <c r="AB30" s="113"/>
      <c r="AC30" s="107"/>
      <c r="AD30" s="107"/>
      <c r="AE30" s="107"/>
      <c r="AF30" s="107"/>
      <c r="AG30" s="107"/>
      <c r="AH30" s="107"/>
      <c r="AI30" s="114"/>
      <c r="AJ30" s="34">
        <f t="shared" si="2"/>
        <v>0</v>
      </c>
      <c r="AK30" s="32">
        <f t="shared" si="3"/>
        <v>0</v>
      </c>
      <c r="AL30" s="32">
        <f t="shared" si="4"/>
        <v>1</v>
      </c>
    </row>
    <row r="31" spans="2:38" s="32" customFormat="1" ht="19.5" customHeight="1" x14ac:dyDescent="0.25">
      <c r="B31" s="30">
        <f t="shared" si="0"/>
        <v>21</v>
      </c>
      <c r="C31" s="103"/>
      <c r="D31" s="97"/>
      <c r="E31" s="104"/>
      <c r="F31" s="105"/>
      <c r="G31" s="103"/>
      <c r="H31" s="103"/>
      <c r="I31" s="103"/>
      <c r="J31" s="103"/>
      <c r="K31" s="103"/>
      <c r="L31" s="103"/>
      <c r="M31" s="106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7"/>
      <c r="Z31" s="108"/>
      <c r="AA31" s="34">
        <f t="shared" si="1"/>
        <v>0</v>
      </c>
      <c r="AB31" s="113"/>
      <c r="AC31" s="107"/>
      <c r="AD31" s="107"/>
      <c r="AE31" s="107"/>
      <c r="AF31" s="107"/>
      <c r="AG31" s="107"/>
      <c r="AH31" s="107"/>
      <c r="AI31" s="114"/>
      <c r="AJ31" s="34">
        <f t="shared" si="2"/>
        <v>0</v>
      </c>
      <c r="AK31" s="32">
        <f t="shared" si="3"/>
        <v>0</v>
      </c>
      <c r="AL31" s="32">
        <f t="shared" si="4"/>
        <v>1</v>
      </c>
    </row>
    <row r="32" spans="2:38" s="32" customFormat="1" ht="19.5" customHeight="1" x14ac:dyDescent="0.25">
      <c r="B32" s="30">
        <f t="shared" si="0"/>
        <v>22</v>
      </c>
      <c r="C32" s="103"/>
      <c r="D32" s="97"/>
      <c r="E32" s="104"/>
      <c r="F32" s="105"/>
      <c r="G32" s="103"/>
      <c r="H32" s="103"/>
      <c r="I32" s="103"/>
      <c r="J32" s="103"/>
      <c r="K32" s="103"/>
      <c r="L32" s="103"/>
      <c r="M32" s="106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7"/>
      <c r="Z32" s="108"/>
      <c r="AA32" s="34">
        <f t="shared" si="1"/>
        <v>0</v>
      </c>
      <c r="AB32" s="113"/>
      <c r="AC32" s="107"/>
      <c r="AD32" s="107"/>
      <c r="AE32" s="107"/>
      <c r="AF32" s="107"/>
      <c r="AG32" s="107"/>
      <c r="AH32" s="107"/>
      <c r="AI32" s="114"/>
      <c r="AJ32" s="34">
        <f t="shared" si="2"/>
        <v>0</v>
      </c>
      <c r="AK32" s="32">
        <f t="shared" si="3"/>
        <v>0</v>
      </c>
      <c r="AL32" s="32">
        <f t="shared" si="4"/>
        <v>1</v>
      </c>
    </row>
    <row r="33" spans="2:38" s="32" customFormat="1" ht="19.5" customHeight="1" x14ac:dyDescent="0.25">
      <c r="B33" s="30">
        <f t="shared" si="0"/>
        <v>23</v>
      </c>
      <c r="C33" s="103"/>
      <c r="D33" s="97"/>
      <c r="E33" s="104"/>
      <c r="F33" s="105"/>
      <c r="G33" s="103"/>
      <c r="H33" s="103"/>
      <c r="I33" s="103"/>
      <c r="J33" s="103"/>
      <c r="K33" s="103"/>
      <c r="L33" s="103"/>
      <c r="M33" s="106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7"/>
      <c r="Z33" s="108"/>
      <c r="AA33" s="34">
        <f t="shared" si="1"/>
        <v>0</v>
      </c>
      <c r="AB33" s="113"/>
      <c r="AC33" s="107"/>
      <c r="AD33" s="107"/>
      <c r="AE33" s="107"/>
      <c r="AF33" s="107"/>
      <c r="AG33" s="107"/>
      <c r="AH33" s="107"/>
      <c r="AI33" s="114"/>
      <c r="AJ33" s="34">
        <f t="shared" si="2"/>
        <v>0</v>
      </c>
      <c r="AK33" s="32">
        <f t="shared" si="3"/>
        <v>0</v>
      </c>
      <c r="AL33" s="32">
        <f t="shared" si="4"/>
        <v>1</v>
      </c>
    </row>
    <row r="34" spans="2:38" s="32" customFormat="1" ht="19.5" customHeight="1" x14ac:dyDescent="0.25">
      <c r="B34" s="30">
        <f t="shared" si="0"/>
        <v>24</v>
      </c>
      <c r="C34" s="103"/>
      <c r="D34" s="97"/>
      <c r="E34" s="104"/>
      <c r="F34" s="105"/>
      <c r="G34" s="103"/>
      <c r="H34" s="103"/>
      <c r="I34" s="103"/>
      <c r="J34" s="103"/>
      <c r="K34" s="103"/>
      <c r="L34" s="103"/>
      <c r="M34" s="106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7"/>
      <c r="Z34" s="108"/>
      <c r="AA34" s="34">
        <f t="shared" si="1"/>
        <v>0</v>
      </c>
      <c r="AB34" s="113"/>
      <c r="AC34" s="107"/>
      <c r="AD34" s="107"/>
      <c r="AE34" s="107"/>
      <c r="AF34" s="107"/>
      <c r="AG34" s="107"/>
      <c r="AH34" s="107"/>
      <c r="AI34" s="114"/>
      <c r="AJ34" s="34">
        <f t="shared" si="2"/>
        <v>0</v>
      </c>
      <c r="AK34" s="32">
        <f t="shared" si="3"/>
        <v>0</v>
      </c>
      <c r="AL34" s="32">
        <f t="shared" si="4"/>
        <v>1</v>
      </c>
    </row>
    <row r="35" spans="2:38" s="32" customFormat="1" ht="19.5" customHeight="1" x14ac:dyDescent="0.25">
      <c r="B35" s="30">
        <f t="shared" si="0"/>
        <v>25</v>
      </c>
      <c r="C35" s="103"/>
      <c r="D35" s="97"/>
      <c r="E35" s="104"/>
      <c r="F35" s="105"/>
      <c r="G35" s="103"/>
      <c r="H35" s="103"/>
      <c r="I35" s="103"/>
      <c r="J35" s="103"/>
      <c r="K35" s="103"/>
      <c r="L35" s="103"/>
      <c r="M35" s="106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7"/>
      <c r="Z35" s="108"/>
      <c r="AA35" s="34">
        <f t="shared" si="1"/>
        <v>0</v>
      </c>
      <c r="AB35" s="113"/>
      <c r="AC35" s="107"/>
      <c r="AD35" s="107"/>
      <c r="AE35" s="107"/>
      <c r="AF35" s="107"/>
      <c r="AG35" s="107"/>
      <c r="AH35" s="107"/>
      <c r="AI35" s="114"/>
      <c r="AJ35" s="34">
        <f t="shared" si="2"/>
        <v>0</v>
      </c>
      <c r="AK35" s="32">
        <f t="shared" si="3"/>
        <v>0</v>
      </c>
      <c r="AL35" s="32">
        <f t="shared" si="4"/>
        <v>1</v>
      </c>
    </row>
    <row r="36" spans="2:38" s="32" customFormat="1" ht="19.5" customHeight="1" x14ac:dyDescent="0.25">
      <c r="B36" s="30">
        <f t="shared" si="0"/>
        <v>26</v>
      </c>
      <c r="C36" s="103"/>
      <c r="D36" s="97"/>
      <c r="E36" s="104"/>
      <c r="F36" s="105"/>
      <c r="G36" s="103"/>
      <c r="H36" s="103"/>
      <c r="I36" s="103"/>
      <c r="J36" s="103"/>
      <c r="K36" s="103"/>
      <c r="L36" s="103"/>
      <c r="M36" s="106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7"/>
      <c r="Z36" s="108"/>
      <c r="AA36" s="34">
        <f t="shared" si="1"/>
        <v>0</v>
      </c>
      <c r="AB36" s="113"/>
      <c r="AC36" s="107"/>
      <c r="AD36" s="107"/>
      <c r="AE36" s="107"/>
      <c r="AF36" s="107"/>
      <c r="AG36" s="107"/>
      <c r="AH36" s="107"/>
      <c r="AI36" s="114"/>
      <c r="AJ36" s="34">
        <f t="shared" si="2"/>
        <v>0</v>
      </c>
      <c r="AK36" s="32">
        <f t="shared" si="3"/>
        <v>0</v>
      </c>
      <c r="AL36" s="32">
        <f t="shared" si="4"/>
        <v>1</v>
      </c>
    </row>
    <row r="37" spans="2:38" s="32" customFormat="1" ht="19.5" customHeight="1" x14ac:dyDescent="0.25">
      <c r="B37" s="30">
        <f t="shared" si="0"/>
        <v>27</v>
      </c>
      <c r="C37" s="103"/>
      <c r="D37" s="97"/>
      <c r="E37" s="104"/>
      <c r="F37" s="105"/>
      <c r="G37" s="103"/>
      <c r="H37" s="103"/>
      <c r="I37" s="103"/>
      <c r="J37" s="103"/>
      <c r="K37" s="103"/>
      <c r="L37" s="103"/>
      <c r="M37" s="106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7"/>
      <c r="Z37" s="108"/>
      <c r="AA37" s="34">
        <f t="shared" si="1"/>
        <v>0</v>
      </c>
      <c r="AB37" s="113"/>
      <c r="AC37" s="107"/>
      <c r="AD37" s="107"/>
      <c r="AE37" s="107"/>
      <c r="AF37" s="107"/>
      <c r="AG37" s="107"/>
      <c r="AH37" s="107"/>
      <c r="AI37" s="114"/>
      <c r="AJ37" s="34">
        <f t="shared" si="2"/>
        <v>0</v>
      </c>
      <c r="AK37" s="32">
        <f t="shared" si="3"/>
        <v>0</v>
      </c>
      <c r="AL37" s="32">
        <f t="shared" si="4"/>
        <v>1</v>
      </c>
    </row>
    <row r="38" spans="2:38" s="32" customFormat="1" ht="19.5" customHeight="1" x14ac:dyDescent="0.25">
      <c r="B38" s="30">
        <f t="shared" si="0"/>
        <v>28</v>
      </c>
      <c r="C38" s="103"/>
      <c r="D38" s="97"/>
      <c r="E38" s="104"/>
      <c r="F38" s="105"/>
      <c r="G38" s="103"/>
      <c r="H38" s="103"/>
      <c r="I38" s="103"/>
      <c r="J38" s="103"/>
      <c r="K38" s="103"/>
      <c r="L38" s="103"/>
      <c r="M38" s="106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7"/>
      <c r="Z38" s="108"/>
      <c r="AA38" s="34">
        <f t="shared" si="1"/>
        <v>0</v>
      </c>
      <c r="AB38" s="113"/>
      <c r="AC38" s="107"/>
      <c r="AD38" s="107"/>
      <c r="AE38" s="107"/>
      <c r="AF38" s="107"/>
      <c r="AG38" s="107"/>
      <c r="AH38" s="107"/>
      <c r="AI38" s="114"/>
      <c r="AJ38" s="34">
        <f t="shared" si="2"/>
        <v>0</v>
      </c>
      <c r="AK38" s="32">
        <f t="shared" si="3"/>
        <v>0</v>
      </c>
      <c r="AL38" s="32">
        <f t="shared" si="4"/>
        <v>1</v>
      </c>
    </row>
    <row r="39" spans="2:38" s="32" customFormat="1" ht="19.5" customHeight="1" x14ac:dyDescent="0.25">
      <c r="B39" s="30">
        <f t="shared" si="0"/>
        <v>29</v>
      </c>
      <c r="C39" s="103"/>
      <c r="D39" s="97"/>
      <c r="E39" s="104"/>
      <c r="F39" s="105"/>
      <c r="G39" s="103"/>
      <c r="H39" s="103"/>
      <c r="I39" s="103"/>
      <c r="J39" s="103"/>
      <c r="K39" s="103"/>
      <c r="L39" s="103"/>
      <c r="M39" s="106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7"/>
      <c r="Z39" s="108"/>
      <c r="AA39" s="34">
        <f t="shared" si="1"/>
        <v>0</v>
      </c>
      <c r="AB39" s="113"/>
      <c r="AC39" s="107"/>
      <c r="AD39" s="107"/>
      <c r="AE39" s="107"/>
      <c r="AF39" s="107"/>
      <c r="AG39" s="107"/>
      <c r="AH39" s="107"/>
      <c r="AI39" s="114"/>
      <c r="AJ39" s="34">
        <f t="shared" si="2"/>
        <v>0</v>
      </c>
      <c r="AK39" s="32">
        <f t="shared" si="3"/>
        <v>0</v>
      </c>
      <c r="AL39" s="32">
        <f t="shared" si="4"/>
        <v>1</v>
      </c>
    </row>
    <row r="40" spans="2:38" s="32" customFormat="1" ht="19.5" customHeight="1" x14ac:dyDescent="0.25">
      <c r="B40" s="30">
        <f t="shared" si="0"/>
        <v>30</v>
      </c>
      <c r="C40" s="103"/>
      <c r="D40" s="97"/>
      <c r="E40" s="104"/>
      <c r="F40" s="105"/>
      <c r="G40" s="103"/>
      <c r="H40" s="103"/>
      <c r="I40" s="103"/>
      <c r="J40" s="103"/>
      <c r="K40" s="103"/>
      <c r="L40" s="103"/>
      <c r="M40" s="106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7"/>
      <c r="Z40" s="108"/>
      <c r="AA40" s="34">
        <f t="shared" si="1"/>
        <v>0</v>
      </c>
      <c r="AB40" s="113"/>
      <c r="AC40" s="107"/>
      <c r="AD40" s="107"/>
      <c r="AE40" s="107"/>
      <c r="AF40" s="107"/>
      <c r="AG40" s="107"/>
      <c r="AH40" s="107"/>
      <c r="AI40" s="114"/>
      <c r="AJ40" s="34">
        <f t="shared" si="2"/>
        <v>0</v>
      </c>
      <c r="AK40" s="32">
        <f t="shared" si="3"/>
        <v>0</v>
      </c>
      <c r="AL40" s="32">
        <f t="shared" si="4"/>
        <v>1</v>
      </c>
    </row>
    <row r="41" spans="2:38" s="32" customFormat="1" ht="19.5" customHeight="1" x14ac:dyDescent="0.25">
      <c r="B41" s="30">
        <f t="shared" si="0"/>
        <v>31</v>
      </c>
      <c r="C41" s="103"/>
      <c r="D41" s="97"/>
      <c r="E41" s="104"/>
      <c r="F41" s="105"/>
      <c r="G41" s="103"/>
      <c r="H41" s="103"/>
      <c r="I41" s="103"/>
      <c r="J41" s="103"/>
      <c r="K41" s="103"/>
      <c r="L41" s="103"/>
      <c r="M41" s="106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7"/>
      <c r="Z41" s="108"/>
      <c r="AA41" s="34">
        <f t="shared" si="1"/>
        <v>0</v>
      </c>
      <c r="AB41" s="113"/>
      <c r="AC41" s="107"/>
      <c r="AD41" s="107"/>
      <c r="AE41" s="107"/>
      <c r="AF41" s="107"/>
      <c r="AG41" s="107"/>
      <c r="AH41" s="107"/>
      <c r="AI41" s="114"/>
      <c r="AJ41" s="34">
        <f t="shared" si="2"/>
        <v>0</v>
      </c>
      <c r="AK41" s="32">
        <f t="shared" si="3"/>
        <v>0</v>
      </c>
      <c r="AL41" s="32">
        <f t="shared" si="4"/>
        <v>1</v>
      </c>
    </row>
    <row r="42" spans="2:38" s="32" customFormat="1" ht="19.5" customHeight="1" x14ac:dyDescent="0.25">
      <c r="B42" s="30">
        <f t="shared" si="0"/>
        <v>32</v>
      </c>
      <c r="C42" s="103"/>
      <c r="D42" s="97"/>
      <c r="E42" s="104"/>
      <c r="F42" s="105"/>
      <c r="G42" s="103"/>
      <c r="H42" s="103"/>
      <c r="I42" s="103"/>
      <c r="J42" s="103"/>
      <c r="K42" s="103"/>
      <c r="L42" s="103"/>
      <c r="M42" s="106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7"/>
      <c r="Z42" s="108"/>
      <c r="AA42" s="34">
        <f t="shared" si="1"/>
        <v>0</v>
      </c>
      <c r="AB42" s="113"/>
      <c r="AC42" s="107"/>
      <c r="AD42" s="107"/>
      <c r="AE42" s="107"/>
      <c r="AF42" s="107"/>
      <c r="AG42" s="107"/>
      <c r="AH42" s="107"/>
      <c r="AI42" s="114"/>
      <c r="AJ42" s="34">
        <f t="shared" si="2"/>
        <v>0</v>
      </c>
      <c r="AK42" s="32">
        <f t="shared" si="3"/>
        <v>0</v>
      </c>
      <c r="AL42" s="32">
        <f t="shared" si="4"/>
        <v>1</v>
      </c>
    </row>
    <row r="43" spans="2:38" s="32" customFormat="1" ht="19.5" customHeight="1" x14ac:dyDescent="0.25">
      <c r="B43" s="30">
        <f t="shared" si="0"/>
        <v>33</v>
      </c>
      <c r="C43" s="103"/>
      <c r="D43" s="97"/>
      <c r="E43" s="104"/>
      <c r="F43" s="105"/>
      <c r="G43" s="103"/>
      <c r="H43" s="103"/>
      <c r="I43" s="103"/>
      <c r="J43" s="103"/>
      <c r="K43" s="103"/>
      <c r="L43" s="103"/>
      <c r="M43" s="106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7"/>
      <c r="Z43" s="108"/>
      <c r="AA43" s="34">
        <f t="shared" ref="AA43:AA74" si="5">COUNTIF(F43:Z43,"1")</f>
        <v>0</v>
      </c>
      <c r="AB43" s="113"/>
      <c r="AC43" s="107"/>
      <c r="AD43" s="107"/>
      <c r="AE43" s="107"/>
      <c r="AF43" s="107"/>
      <c r="AG43" s="107"/>
      <c r="AH43" s="107"/>
      <c r="AI43" s="114"/>
      <c r="AJ43" s="34">
        <f t="shared" si="2"/>
        <v>0</v>
      </c>
      <c r="AK43" s="32">
        <f t="shared" si="3"/>
        <v>0</v>
      </c>
      <c r="AL43" s="32">
        <f t="shared" si="4"/>
        <v>1</v>
      </c>
    </row>
    <row r="44" spans="2:38" s="32" customFormat="1" ht="19.5" customHeight="1" x14ac:dyDescent="0.25">
      <c r="B44" s="30">
        <f t="shared" si="0"/>
        <v>34</v>
      </c>
      <c r="C44" s="103"/>
      <c r="D44" s="97"/>
      <c r="E44" s="104"/>
      <c r="F44" s="105"/>
      <c r="G44" s="103"/>
      <c r="H44" s="103"/>
      <c r="I44" s="103"/>
      <c r="J44" s="103"/>
      <c r="K44" s="103"/>
      <c r="L44" s="103"/>
      <c r="M44" s="106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7"/>
      <c r="Z44" s="108"/>
      <c r="AA44" s="34">
        <f t="shared" si="5"/>
        <v>0</v>
      </c>
      <c r="AB44" s="113"/>
      <c r="AC44" s="107"/>
      <c r="AD44" s="107"/>
      <c r="AE44" s="107"/>
      <c r="AF44" s="107"/>
      <c r="AG44" s="107"/>
      <c r="AH44" s="107"/>
      <c r="AI44" s="114"/>
      <c r="AJ44" s="34">
        <f t="shared" si="2"/>
        <v>0</v>
      </c>
      <c r="AK44" s="32">
        <f t="shared" si="3"/>
        <v>0</v>
      </c>
      <c r="AL44" s="32">
        <f t="shared" si="4"/>
        <v>1</v>
      </c>
    </row>
    <row r="45" spans="2:38" s="32" customFormat="1" ht="19.5" customHeight="1" x14ac:dyDescent="0.25">
      <c r="B45" s="30">
        <f t="shared" si="0"/>
        <v>35</v>
      </c>
      <c r="C45" s="103"/>
      <c r="D45" s="97"/>
      <c r="E45" s="104"/>
      <c r="F45" s="105"/>
      <c r="G45" s="103"/>
      <c r="H45" s="103"/>
      <c r="I45" s="103"/>
      <c r="J45" s="103"/>
      <c r="K45" s="103"/>
      <c r="L45" s="103"/>
      <c r="M45" s="106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7"/>
      <c r="Z45" s="108"/>
      <c r="AA45" s="34">
        <f t="shared" si="5"/>
        <v>0</v>
      </c>
      <c r="AB45" s="113"/>
      <c r="AC45" s="107"/>
      <c r="AD45" s="107"/>
      <c r="AE45" s="107"/>
      <c r="AF45" s="107"/>
      <c r="AG45" s="107"/>
      <c r="AH45" s="107"/>
      <c r="AI45" s="114"/>
      <c r="AJ45" s="34">
        <f t="shared" si="2"/>
        <v>0</v>
      </c>
      <c r="AK45" s="32">
        <f t="shared" si="3"/>
        <v>0</v>
      </c>
      <c r="AL45" s="32">
        <f t="shared" si="4"/>
        <v>1</v>
      </c>
    </row>
    <row r="46" spans="2:38" s="32" customFormat="1" ht="19.5" customHeight="1" x14ac:dyDescent="0.25">
      <c r="B46" s="30">
        <f t="shared" si="0"/>
        <v>36</v>
      </c>
      <c r="C46" s="103"/>
      <c r="D46" s="97"/>
      <c r="E46" s="104"/>
      <c r="F46" s="105"/>
      <c r="G46" s="103"/>
      <c r="H46" s="103"/>
      <c r="I46" s="103"/>
      <c r="J46" s="103"/>
      <c r="K46" s="103"/>
      <c r="L46" s="103"/>
      <c r="M46" s="106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7"/>
      <c r="Z46" s="108"/>
      <c r="AA46" s="34">
        <f t="shared" si="5"/>
        <v>0</v>
      </c>
      <c r="AB46" s="113"/>
      <c r="AC46" s="107"/>
      <c r="AD46" s="107"/>
      <c r="AE46" s="107"/>
      <c r="AF46" s="107"/>
      <c r="AG46" s="107"/>
      <c r="AH46" s="107"/>
      <c r="AI46" s="114"/>
      <c r="AJ46" s="34">
        <f t="shared" si="2"/>
        <v>0</v>
      </c>
      <c r="AK46" s="32">
        <f t="shared" si="3"/>
        <v>0</v>
      </c>
      <c r="AL46" s="32">
        <f t="shared" si="4"/>
        <v>1</v>
      </c>
    </row>
    <row r="47" spans="2:38" s="32" customFormat="1" ht="19.5" customHeight="1" x14ac:dyDescent="0.25">
      <c r="B47" s="30">
        <f t="shared" si="0"/>
        <v>37</v>
      </c>
      <c r="C47" s="103"/>
      <c r="D47" s="97"/>
      <c r="E47" s="104"/>
      <c r="F47" s="105"/>
      <c r="G47" s="103"/>
      <c r="H47" s="103"/>
      <c r="I47" s="103"/>
      <c r="J47" s="103"/>
      <c r="K47" s="103"/>
      <c r="L47" s="103"/>
      <c r="M47" s="106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7"/>
      <c r="Z47" s="108"/>
      <c r="AA47" s="34">
        <f t="shared" si="5"/>
        <v>0</v>
      </c>
      <c r="AB47" s="113"/>
      <c r="AC47" s="107"/>
      <c r="AD47" s="107"/>
      <c r="AE47" s="107"/>
      <c r="AF47" s="107"/>
      <c r="AG47" s="107"/>
      <c r="AH47" s="107"/>
      <c r="AI47" s="114"/>
      <c r="AJ47" s="34">
        <f t="shared" si="2"/>
        <v>0</v>
      </c>
      <c r="AK47" s="32">
        <f t="shared" si="3"/>
        <v>0</v>
      </c>
      <c r="AL47" s="32">
        <f t="shared" si="4"/>
        <v>1</v>
      </c>
    </row>
    <row r="48" spans="2:38" s="32" customFormat="1" ht="19.5" customHeight="1" x14ac:dyDescent="0.25">
      <c r="B48" s="30">
        <f t="shared" si="0"/>
        <v>38</v>
      </c>
      <c r="C48" s="103"/>
      <c r="D48" s="97"/>
      <c r="E48" s="104"/>
      <c r="F48" s="105"/>
      <c r="G48" s="103"/>
      <c r="H48" s="103"/>
      <c r="I48" s="103"/>
      <c r="J48" s="103"/>
      <c r="K48" s="103"/>
      <c r="L48" s="103"/>
      <c r="M48" s="106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7"/>
      <c r="Z48" s="108"/>
      <c r="AA48" s="34">
        <f t="shared" si="5"/>
        <v>0</v>
      </c>
      <c r="AB48" s="113"/>
      <c r="AC48" s="107"/>
      <c r="AD48" s="107"/>
      <c r="AE48" s="107"/>
      <c r="AF48" s="107"/>
      <c r="AG48" s="107"/>
      <c r="AH48" s="107"/>
      <c r="AI48" s="114"/>
      <c r="AJ48" s="34">
        <f t="shared" si="2"/>
        <v>0</v>
      </c>
      <c r="AK48" s="32">
        <f t="shared" si="3"/>
        <v>0</v>
      </c>
      <c r="AL48" s="32">
        <f t="shared" si="4"/>
        <v>1</v>
      </c>
    </row>
    <row r="49" spans="2:38" s="32" customFormat="1" ht="19.5" customHeight="1" x14ac:dyDescent="0.25">
      <c r="B49" s="30">
        <f t="shared" si="0"/>
        <v>39</v>
      </c>
      <c r="C49" s="103"/>
      <c r="D49" s="97"/>
      <c r="E49" s="104"/>
      <c r="F49" s="105"/>
      <c r="G49" s="103"/>
      <c r="H49" s="103"/>
      <c r="I49" s="103"/>
      <c r="J49" s="103"/>
      <c r="K49" s="103"/>
      <c r="L49" s="103"/>
      <c r="M49" s="106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7"/>
      <c r="Z49" s="108"/>
      <c r="AA49" s="34">
        <f t="shared" si="5"/>
        <v>0</v>
      </c>
      <c r="AB49" s="113"/>
      <c r="AC49" s="107"/>
      <c r="AD49" s="107"/>
      <c r="AE49" s="107"/>
      <c r="AF49" s="107"/>
      <c r="AG49" s="107"/>
      <c r="AH49" s="107"/>
      <c r="AI49" s="114"/>
      <c r="AJ49" s="34">
        <f t="shared" si="2"/>
        <v>0</v>
      </c>
      <c r="AK49" s="32">
        <f t="shared" si="3"/>
        <v>0</v>
      </c>
      <c r="AL49" s="32">
        <f t="shared" si="4"/>
        <v>1</v>
      </c>
    </row>
    <row r="50" spans="2:38" s="32" customFormat="1" ht="19.5" customHeight="1" x14ac:dyDescent="0.25">
      <c r="B50" s="30">
        <f t="shared" si="0"/>
        <v>40</v>
      </c>
      <c r="C50" s="103"/>
      <c r="D50" s="97"/>
      <c r="E50" s="104"/>
      <c r="F50" s="105"/>
      <c r="G50" s="103"/>
      <c r="H50" s="103"/>
      <c r="I50" s="103"/>
      <c r="J50" s="103"/>
      <c r="K50" s="103"/>
      <c r="L50" s="103"/>
      <c r="M50" s="106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7"/>
      <c r="Z50" s="108"/>
      <c r="AA50" s="34">
        <f t="shared" si="5"/>
        <v>0</v>
      </c>
      <c r="AB50" s="113"/>
      <c r="AC50" s="107"/>
      <c r="AD50" s="107"/>
      <c r="AE50" s="107"/>
      <c r="AF50" s="107"/>
      <c r="AG50" s="107"/>
      <c r="AH50" s="107"/>
      <c r="AI50" s="114"/>
      <c r="AJ50" s="34">
        <f t="shared" si="2"/>
        <v>0</v>
      </c>
      <c r="AK50" s="32">
        <f t="shared" si="3"/>
        <v>0</v>
      </c>
      <c r="AL50" s="32">
        <f t="shared" si="4"/>
        <v>1</v>
      </c>
    </row>
    <row r="51" spans="2:38" s="32" customFormat="1" ht="19.5" customHeight="1" x14ac:dyDescent="0.25">
      <c r="B51" s="30">
        <f t="shared" si="0"/>
        <v>41</v>
      </c>
      <c r="C51" s="103"/>
      <c r="D51" s="97"/>
      <c r="E51" s="104"/>
      <c r="F51" s="105"/>
      <c r="G51" s="103"/>
      <c r="H51" s="103"/>
      <c r="I51" s="103"/>
      <c r="J51" s="103"/>
      <c r="K51" s="103"/>
      <c r="L51" s="103"/>
      <c r="M51" s="106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7"/>
      <c r="Z51" s="108"/>
      <c r="AA51" s="34">
        <f t="shared" si="5"/>
        <v>0</v>
      </c>
      <c r="AB51" s="113"/>
      <c r="AC51" s="107"/>
      <c r="AD51" s="107"/>
      <c r="AE51" s="107"/>
      <c r="AF51" s="107"/>
      <c r="AG51" s="107"/>
      <c r="AH51" s="107"/>
      <c r="AI51" s="114"/>
      <c r="AJ51" s="34">
        <f t="shared" si="2"/>
        <v>0</v>
      </c>
      <c r="AK51" s="32">
        <f t="shared" si="3"/>
        <v>0</v>
      </c>
      <c r="AL51" s="32">
        <f t="shared" si="4"/>
        <v>1</v>
      </c>
    </row>
    <row r="52" spans="2:38" s="32" customFormat="1" ht="19.5" customHeight="1" x14ac:dyDescent="0.25">
      <c r="B52" s="30">
        <f t="shared" si="0"/>
        <v>42</v>
      </c>
      <c r="C52" s="103"/>
      <c r="D52" s="97"/>
      <c r="E52" s="104"/>
      <c r="F52" s="105"/>
      <c r="G52" s="103"/>
      <c r="H52" s="103"/>
      <c r="I52" s="103"/>
      <c r="J52" s="103"/>
      <c r="K52" s="103"/>
      <c r="L52" s="103"/>
      <c r="M52" s="106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7"/>
      <c r="Z52" s="108"/>
      <c r="AA52" s="34">
        <f t="shared" si="5"/>
        <v>0</v>
      </c>
      <c r="AB52" s="113"/>
      <c r="AC52" s="107"/>
      <c r="AD52" s="107"/>
      <c r="AE52" s="107"/>
      <c r="AF52" s="107"/>
      <c r="AG52" s="107"/>
      <c r="AH52" s="107"/>
      <c r="AI52" s="114"/>
      <c r="AJ52" s="34">
        <f t="shared" si="2"/>
        <v>0</v>
      </c>
      <c r="AK52" s="32">
        <f t="shared" si="3"/>
        <v>0</v>
      </c>
      <c r="AL52" s="32">
        <f t="shared" si="4"/>
        <v>1</v>
      </c>
    </row>
    <row r="53" spans="2:38" s="32" customFormat="1" ht="19.5" customHeight="1" x14ac:dyDescent="0.25">
      <c r="B53" s="30">
        <f t="shared" si="0"/>
        <v>43</v>
      </c>
      <c r="C53" s="103"/>
      <c r="D53" s="97"/>
      <c r="E53" s="104"/>
      <c r="F53" s="105"/>
      <c r="G53" s="103"/>
      <c r="H53" s="103"/>
      <c r="I53" s="103"/>
      <c r="J53" s="103"/>
      <c r="K53" s="103"/>
      <c r="L53" s="103"/>
      <c r="M53" s="106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7"/>
      <c r="Z53" s="108"/>
      <c r="AA53" s="34">
        <f t="shared" si="5"/>
        <v>0</v>
      </c>
      <c r="AB53" s="113"/>
      <c r="AC53" s="107"/>
      <c r="AD53" s="107"/>
      <c r="AE53" s="107"/>
      <c r="AF53" s="107"/>
      <c r="AG53" s="107"/>
      <c r="AH53" s="107"/>
      <c r="AI53" s="114"/>
      <c r="AJ53" s="34">
        <f t="shared" si="2"/>
        <v>0</v>
      </c>
      <c r="AK53" s="32">
        <f t="shared" si="3"/>
        <v>0</v>
      </c>
      <c r="AL53" s="32">
        <f t="shared" si="4"/>
        <v>1</v>
      </c>
    </row>
    <row r="54" spans="2:38" s="32" customFormat="1" ht="19.5" customHeight="1" x14ac:dyDescent="0.25">
      <c r="B54" s="30">
        <f t="shared" si="0"/>
        <v>44</v>
      </c>
      <c r="C54" s="103"/>
      <c r="D54" s="97"/>
      <c r="E54" s="104"/>
      <c r="F54" s="105"/>
      <c r="G54" s="103"/>
      <c r="H54" s="103"/>
      <c r="I54" s="103"/>
      <c r="J54" s="103"/>
      <c r="K54" s="103"/>
      <c r="L54" s="103"/>
      <c r="M54" s="106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7"/>
      <c r="Z54" s="108"/>
      <c r="AA54" s="34">
        <f t="shared" si="5"/>
        <v>0</v>
      </c>
      <c r="AB54" s="113"/>
      <c r="AC54" s="107"/>
      <c r="AD54" s="107"/>
      <c r="AE54" s="107"/>
      <c r="AF54" s="107"/>
      <c r="AG54" s="107"/>
      <c r="AH54" s="107"/>
      <c r="AI54" s="114"/>
      <c r="AJ54" s="34">
        <f t="shared" si="2"/>
        <v>0</v>
      </c>
      <c r="AK54" s="32">
        <f t="shared" si="3"/>
        <v>0</v>
      </c>
      <c r="AL54" s="32">
        <f t="shared" si="4"/>
        <v>1</v>
      </c>
    </row>
    <row r="55" spans="2:38" s="32" customFormat="1" ht="19.5" customHeight="1" x14ac:dyDescent="0.25">
      <c r="B55" s="30">
        <f t="shared" si="0"/>
        <v>45</v>
      </c>
      <c r="C55" s="103"/>
      <c r="D55" s="97"/>
      <c r="E55" s="104"/>
      <c r="F55" s="105"/>
      <c r="G55" s="103"/>
      <c r="H55" s="103"/>
      <c r="I55" s="103"/>
      <c r="J55" s="103"/>
      <c r="K55" s="103"/>
      <c r="L55" s="103"/>
      <c r="M55" s="106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7"/>
      <c r="Z55" s="108"/>
      <c r="AA55" s="34">
        <f t="shared" si="5"/>
        <v>0</v>
      </c>
      <c r="AB55" s="113"/>
      <c r="AC55" s="107"/>
      <c r="AD55" s="107"/>
      <c r="AE55" s="107"/>
      <c r="AF55" s="107"/>
      <c r="AG55" s="107"/>
      <c r="AH55" s="107"/>
      <c r="AI55" s="114"/>
      <c r="AJ55" s="34">
        <f t="shared" si="2"/>
        <v>0</v>
      </c>
      <c r="AK55" s="32">
        <f t="shared" si="3"/>
        <v>0</v>
      </c>
      <c r="AL55" s="32">
        <f t="shared" si="4"/>
        <v>1</v>
      </c>
    </row>
    <row r="56" spans="2:38" s="32" customFormat="1" ht="19.5" customHeight="1" x14ac:dyDescent="0.25">
      <c r="B56" s="30">
        <f t="shared" si="0"/>
        <v>46</v>
      </c>
      <c r="C56" s="103"/>
      <c r="D56" s="97"/>
      <c r="E56" s="104"/>
      <c r="F56" s="105"/>
      <c r="G56" s="103"/>
      <c r="H56" s="103"/>
      <c r="I56" s="103"/>
      <c r="J56" s="103"/>
      <c r="K56" s="103"/>
      <c r="L56" s="103"/>
      <c r="M56" s="106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7"/>
      <c r="Z56" s="108"/>
      <c r="AA56" s="34">
        <f t="shared" si="5"/>
        <v>0</v>
      </c>
      <c r="AB56" s="113"/>
      <c r="AC56" s="107"/>
      <c r="AD56" s="107"/>
      <c r="AE56" s="107"/>
      <c r="AF56" s="107"/>
      <c r="AG56" s="107"/>
      <c r="AH56" s="107"/>
      <c r="AI56" s="114"/>
      <c r="AJ56" s="34">
        <f t="shared" si="2"/>
        <v>0</v>
      </c>
      <c r="AK56" s="32">
        <f t="shared" si="3"/>
        <v>0</v>
      </c>
      <c r="AL56" s="32">
        <f t="shared" si="4"/>
        <v>1</v>
      </c>
    </row>
    <row r="57" spans="2:38" s="32" customFormat="1" ht="19.5" customHeight="1" x14ac:dyDescent="0.25">
      <c r="B57" s="30">
        <f t="shared" si="0"/>
        <v>47</v>
      </c>
      <c r="C57" s="103"/>
      <c r="D57" s="97"/>
      <c r="E57" s="104"/>
      <c r="F57" s="105"/>
      <c r="G57" s="103"/>
      <c r="H57" s="103"/>
      <c r="I57" s="103"/>
      <c r="J57" s="103"/>
      <c r="K57" s="103"/>
      <c r="L57" s="103"/>
      <c r="M57" s="106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7"/>
      <c r="Z57" s="108"/>
      <c r="AA57" s="34">
        <f t="shared" si="5"/>
        <v>0</v>
      </c>
      <c r="AB57" s="113"/>
      <c r="AC57" s="107"/>
      <c r="AD57" s="107"/>
      <c r="AE57" s="107"/>
      <c r="AF57" s="107"/>
      <c r="AG57" s="107"/>
      <c r="AH57" s="107"/>
      <c r="AI57" s="114"/>
      <c r="AJ57" s="34">
        <f t="shared" si="2"/>
        <v>0</v>
      </c>
      <c r="AK57" s="32">
        <f t="shared" si="3"/>
        <v>0</v>
      </c>
      <c r="AL57" s="32">
        <f t="shared" si="4"/>
        <v>1</v>
      </c>
    </row>
    <row r="58" spans="2:38" s="32" customFormat="1" ht="19.5" customHeight="1" x14ac:dyDescent="0.25">
      <c r="B58" s="30">
        <f t="shared" si="0"/>
        <v>48</v>
      </c>
      <c r="C58" s="103"/>
      <c r="D58" s="97"/>
      <c r="E58" s="104"/>
      <c r="F58" s="105"/>
      <c r="G58" s="103"/>
      <c r="H58" s="103"/>
      <c r="I58" s="103"/>
      <c r="J58" s="103"/>
      <c r="K58" s="103"/>
      <c r="L58" s="103"/>
      <c r="M58" s="106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7"/>
      <c r="Z58" s="108"/>
      <c r="AA58" s="34">
        <f t="shared" si="5"/>
        <v>0</v>
      </c>
      <c r="AB58" s="113"/>
      <c r="AC58" s="107"/>
      <c r="AD58" s="107"/>
      <c r="AE58" s="107"/>
      <c r="AF58" s="107"/>
      <c r="AG58" s="107"/>
      <c r="AH58" s="107"/>
      <c r="AI58" s="114"/>
      <c r="AJ58" s="34">
        <f t="shared" si="2"/>
        <v>0</v>
      </c>
      <c r="AK58" s="32">
        <f t="shared" si="3"/>
        <v>0</v>
      </c>
      <c r="AL58" s="32">
        <f t="shared" si="4"/>
        <v>1</v>
      </c>
    </row>
    <row r="59" spans="2:38" s="32" customFormat="1" ht="19.5" customHeight="1" x14ac:dyDescent="0.25">
      <c r="B59" s="30">
        <f t="shared" si="0"/>
        <v>49</v>
      </c>
      <c r="C59" s="103"/>
      <c r="D59" s="97"/>
      <c r="E59" s="104"/>
      <c r="F59" s="105"/>
      <c r="G59" s="103"/>
      <c r="H59" s="103"/>
      <c r="I59" s="103"/>
      <c r="J59" s="103"/>
      <c r="K59" s="103"/>
      <c r="L59" s="103"/>
      <c r="M59" s="106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7"/>
      <c r="Z59" s="108"/>
      <c r="AA59" s="34">
        <f t="shared" si="5"/>
        <v>0</v>
      </c>
      <c r="AB59" s="113"/>
      <c r="AC59" s="107"/>
      <c r="AD59" s="107"/>
      <c r="AE59" s="107"/>
      <c r="AF59" s="107"/>
      <c r="AG59" s="107"/>
      <c r="AH59" s="107"/>
      <c r="AI59" s="114"/>
      <c r="AJ59" s="34">
        <f t="shared" si="2"/>
        <v>0</v>
      </c>
      <c r="AK59" s="32">
        <f t="shared" si="3"/>
        <v>0</v>
      </c>
      <c r="AL59" s="32">
        <f t="shared" si="4"/>
        <v>1</v>
      </c>
    </row>
    <row r="60" spans="2:38" s="32" customFormat="1" ht="19.5" customHeight="1" x14ac:dyDescent="0.25">
      <c r="B60" s="30">
        <f t="shared" si="0"/>
        <v>50</v>
      </c>
      <c r="C60" s="103"/>
      <c r="D60" s="97"/>
      <c r="E60" s="104"/>
      <c r="F60" s="105"/>
      <c r="G60" s="103"/>
      <c r="H60" s="103"/>
      <c r="I60" s="103"/>
      <c r="J60" s="103"/>
      <c r="K60" s="103"/>
      <c r="L60" s="103"/>
      <c r="M60" s="106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7"/>
      <c r="Z60" s="108"/>
      <c r="AA60" s="34">
        <f t="shared" si="5"/>
        <v>0</v>
      </c>
      <c r="AB60" s="113"/>
      <c r="AC60" s="107"/>
      <c r="AD60" s="107"/>
      <c r="AE60" s="107"/>
      <c r="AF60" s="107"/>
      <c r="AG60" s="107"/>
      <c r="AH60" s="107"/>
      <c r="AI60" s="114"/>
      <c r="AJ60" s="34">
        <f t="shared" si="2"/>
        <v>0</v>
      </c>
      <c r="AK60" s="32">
        <f t="shared" si="3"/>
        <v>0</v>
      </c>
      <c r="AL60" s="32">
        <f t="shared" si="4"/>
        <v>1</v>
      </c>
    </row>
    <row r="61" spans="2:38" s="32" customFormat="1" ht="18" customHeight="1" x14ac:dyDescent="0.25">
      <c r="B61" s="30">
        <f t="shared" si="0"/>
        <v>51</v>
      </c>
      <c r="C61" s="103"/>
      <c r="D61" s="97"/>
      <c r="E61" s="109"/>
      <c r="F61" s="105"/>
      <c r="G61" s="103"/>
      <c r="H61" s="103"/>
      <c r="I61" s="103"/>
      <c r="J61" s="103"/>
      <c r="K61" s="103"/>
      <c r="L61" s="103"/>
      <c r="M61" s="106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7"/>
      <c r="Z61" s="108"/>
      <c r="AA61" s="34">
        <f t="shared" si="5"/>
        <v>0</v>
      </c>
      <c r="AB61" s="113"/>
      <c r="AC61" s="107"/>
      <c r="AD61" s="107"/>
      <c r="AE61" s="107"/>
      <c r="AF61" s="107"/>
      <c r="AG61" s="107"/>
      <c r="AH61" s="107"/>
      <c r="AI61" s="114"/>
      <c r="AJ61" s="34">
        <f t="shared" si="2"/>
        <v>0</v>
      </c>
      <c r="AK61" s="32">
        <f t="shared" si="3"/>
        <v>0</v>
      </c>
      <c r="AL61" s="32">
        <f t="shared" si="4"/>
        <v>1</v>
      </c>
    </row>
    <row r="62" spans="2:38" s="32" customFormat="1" ht="18" customHeight="1" x14ac:dyDescent="0.25">
      <c r="B62" s="30">
        <f t="shared" si="0"/>
        <v>52</v>
      </c>
      <c r="C62" s="103"/>
      <c r="D62" s="97"/>
      <c r="E62" s="104"/>
      <c r="F62" s="105"/>
      <c r="G62" s="103"/>
      <c r="H62" s="103"/>
      <c r="I62" s="103"/>
      <c r="J62" s="103"/>
      <c r="K62" s="103"/>
      <c r="L62" s="103"/>
      <c r="M62" s="106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7"/>
      <c r="Z62" s="108"/>
      <c r="AA62" s="34">
        <f t="shared" si="5"/>
        <v>0</v>
      </c>
      <c r="AB62" s="113"/>
      <c r="AC62" s="107"/>
      <c r="AD62" s="107"/>
      <c r="AE62" s="107"/>
      <c r="AF62" s="107"/>
      <c r="AG62" s="107"/>
      <c r="AH62" s="107"/>
      <c r="AI62" s="114"/>
      <c r="AJ62" s="34">
        <f t="shared" si="2"/>
        <v>0</v>
      </c>
      <c r="AK62" s="32">
        <f t="shared" si="3"/>
        <v>0</v>
      </c>
      <c r="AL62" s="32">
        <f t="shared" si="4"/>
        <v>1</v>
      </c>
    </row>
    <row r="63" spans="2:38" s="32" customFormat="1" ht="18" customHeight="1" x14ac:dyDescent="0.25">
      <c r="B63" s="30">
        <f t="shared" si="0"/>
        <v>53</v>
      </c>
      <c r="C63" s="103"/>
      <c r="D63" s="97"/>
      <c r="E63" s="104"/>
      <c r="F63" s="105"/>
      <c r="G63" s="103"/>
      <c r="H63" s="103"/>
      <c r="I63" s="103"/>
      <c r="J63" s="103"/>
      <c r="K63" s="103"/>
      <c r="L63" s="103"/>
      <c r="M63" s="106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7"/>
      <c r="Z63" s="108"/>
      <c r="AA63" s="34">
        <f t="shared" si="5"/>
        <v>0</v>
      </c>
      <c r="AB63" s="113"/>
      <c r="AC63" s="107"/>
      <c r="AD63" s="107"/>
      <c r="AE63" s="107"/>
      <c r="AF63" s="107"/>
      <c r="AG63" s="107"/>
      <c r="AH63" s="107"/>
      <c r="AI63" s="114"/>
      <c r="AJ63" s="34">
        <f t="shared" si="2"/>
        <v>0</v>
      </c>
      <c r="AK63" s="32">
        <f t="shared" si="3"/>
        <v>0</v>
      </c>
      <c r="AL63" s="32">
        <f t="shared" si="4"/>
        <v>1</v>
      </c>
    </row>
    <row r="64" spans="2:38" s="32" customFormat="1" ht="18" customHeight="1" x14ac:dyDescent="0.25">
      <c r="B64" s="30">
        <f t="shared" si="0"/>
        <v>54</v>
      </c>
      <c r="C64" s="103"/>
      <c r="D64" s="97"/>
      <c r="E64" s="104"/>
      <c r="F64" s="105"/>
      <c r="G64" s="103"/>
      <c r="H64" s="103"/>
      <c r="I64" s="103"/>
      <c r="J64" s="103"/>
      <c r="K64" s="103"/>
      <c r="L64" s="103"/>
      <c r="M64" s="106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7"/>
      <c r="Z64" s="108"/>
      <c r="AA64" s="34">
        <f t="shared" si="5"/>
        <v>0</v>
      </c>
      <c r="AB64" s="113"/>
      <c r="AC64" s="107"/>
      <c r="AD64" s="107"/>
      <c r="AE64" s="107"/>
      <c r="AF64" s="107"/>
      <c r="AG64" s="107"/>
      <c r="AH64" s="107"/>
      <c r="AI64" s="114"/>
      <c r="AJ64" s="34">
        <f t="shared" si="2"/>
        <v>0</v>
      </c>
      <c r="AK64" s="32">
        <f t="shared" si="3"/>
        <v>0</v>
      </c>
      <c r="AL64" s="32">
        <f t="shared" si="4"/>
        <v>1</v>
      </c>
    </row>
    <row r="65" spans="2:38" s="32" customFormat="1" ht="18" customHeight="1" x14ac:dyDescent="0.25">
      <c r="B65" s="30">
        <f t="shared" si="0"/>
        <v>55</v>
      </c>
      <c r="C65" s="103"/>
      <c r="D65" s="97"/>
      <c r="E65" s="104"/>
      <c r="F65" s="105"/>
      <c r="G65" s="103"/>
      <c r="H65" s="103"/>
      <c r="I65" s="103"/>
      <c r="J65" s="103"/>
      <c r="K65" s="103"/>
      <c r="L65" s="103"/>
      <c r="M65" s="106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7"/>
      <c r="Z65" s="108"/>
      <c r="AA65" s="34">
        <f t="shared" si="5"/>
        <v>0</v>
      </c>
      <c r="AB65" s="113"/>
      <c r="AC65" s="107"/>
      <c r="AD65" s="107"/>
      <c r="AE65" s="107"/>
      <c r="AF65" s="107"/>
      <c r="AG65" s="107"/>
      <c r="AH65" s="107"/>
      <c r="AI65" s="114"/>
      <c r="AJ65" s="34">
        <f t="shared" si="2"/>
        <v>0</v>
      </c>
      <c r="AK65" s="32">
        <f t="shared" si="3"/>
        <v>0</v>
      </c>
      <c r="AL65" s="32">
        <f t="shared" si="4"/>
        <v>1</v>
      </c>
    </row>
    <row r="66" spans="2:38" s="32" customFormat="1" ht="18" customHeight="1" x14ac:dyDescent="0.25">
      <c r="B66" s="30">
        <f t="shared" si="0"/>
        <v>56</v>
      </c>
      <c r="C66" s="103"/>
      <c r="D66" s="97"/>
      <c r="E66" s="104"/>
      <c r="F66" s="105"/>
      <c r="G66" s="103"/>
      <c r="H66" s="103"/>
      <c r="I66" s="103"/>
      <c r="J66" s="103"/>
      <c r="K66" s="103"/>
      <c r="L66" s="103"/>
      <c r="M66" s="106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7"/>
      <c r="Z66" s="108"/>
      <c r="AA66" s="34">
        <f t="shared" si="5"/>
        <v>0</v>
      </c>
      <c r="AB66" s="113"/>
      <c r="AC66" s="107"/>
      <c r="AD66" s="107"/>
      <c r="AE66" s="107"/>
      <c r="AF66" s="107"/>
      <c r="AG66" s="107"/>
      <c r="AH66" s="107"/>
      <c r="AI66" s="114"/>
      <c r="AJ66" s="34">
        <f t="shared" si="2"/>
        <v>0</v>
      </c>
      <c r="AK66" s="32">
        <f t="shared" si="3"/>
        <v>0</v>
      </c>
      <c r="AL66" s="32">
        <f t="shared" si="4"/>
        <v>1</v>
      </c>
    </row>
    <row r="67" spans="2:38" s="32" customFormat="1" ht="18" customHeight="1" x14ac:dyDescent="0.25">
      <c r="B67" s="30">
        <f t="shared" si="0"/>
        <v>57</v>
      </c>
      <c r="C67" s="103"/>
      <c r="D67" s="97"/>
      <c r="E67" s="104"/>
      <c r="F67" s="105"/>
      <c r="G67" s="103"/>
      <c r="H67" s="103"/>
      <c r="I67" s="103"/>
      <c r="J67" s="103"/>
      <c r="K67" s="103"/>
      <c r="L67" s="103"/>
      <c r="M67" s="106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7"/>
      <c r="Z67" s="108"/>
      <c r="AA67" s="34">
        <f t="shared" si="5"/>
        <v>0</v>
      </c>
      <c r="AB67" s="113"/>
      <c r="AC67" s="107"/>
      <c r="AD67" s="107"/>
      <c r="AE67" s="107"/>
      <c r="AF67" s="107"/>
      <c r="AG67" s="107"/>
      <c r="AH67" s="107"/>
      <c r="AI67" s="114"/>
      <c r="AJ67" s="34">
        <f t="shared" si="2"/>
        <v>0</v>
      </c>
      <c r="AK67" s="32">
        <f t="shared" si="3"/>
        <v>0</v>
      </c>
      <c r="AL67" s="32">
        <f t="shared" si="4"/>
        <v>1</v>
      </c>
    </row>
    <row r="68" spans="2:38" s="32" customFormat="1" ht="18" customHeight="1" x14ac:dyDescent="0.25">
      <c r="B68" s="30">
        <f t="shared" si="0"/>
        <v>58</v>
      </c>
      <c r="C68" s="103"/>
      <c r="D68" s="97"/>
      <c r="E68" s="104"/>
      <c r="F68" s="105"/>
      <c r="G68" s="103"/>
      <c r="H68" s="103"/>
      <c r="I68" s="103"/>
      <c r="J68" s="103"/>
      <c r="K68" s="103"/>
      <c r="L68" s="103"/>
      <c r="M68" s="106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7"/>
      <c r="Z68" s="108"/>
      <c r="AA68" s="34">
        <f t="shared" si="5"/>
        <v>0</v>
      </c>
      <c r="AB68" s="113"/>
      <c r="AC68" s="107"/>
      <c r="AD68" s="107"/>
      <c r="AE68" s="107"/>
      <c r="AF68" s="107"/>
      <c r="AG68" s="107"/>
      <c r="AH68" s="107"/>
      <c r="AI68" s="114"/>
      <c r="AJ68" s="34">
        <f t="shared" si="2"/>
        <v>0</v>
      </c>
      <c r="AK68" s="32">
        <f t="shared" si="3"/>
        <v>0</v>
      </c>
      <c r="AL68" s="32">
        <f t="shared" si="4"/>
        <v>1</v>
      </c>
    </row>
    <row r="69" spans="2:38" s="32" customFormat="1" ht="18" customHeight="1" x14ac:dyDescent="0.25">
      <c r="B69" s="30">
        <f t="shared" si="0"/>
        <v>59</v>
      </c>
      <c r="C69" s="103"/>
      <c r="D69" s="97"/>
      <c r="E69" s="104"/>
      <c r="F69" s="105"/>
      <c r="G69" s="103"/>
      <c r="H69" s="103"/>
      <c r="I69" s="103"/>
      <c r="J69" s="103"/>
      <c r="K69" s="103"/>
      <c r="L69" s="103"/>
      <c r="M69" s="106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7"/>
      <c r="Z69" s="108"/>
      <c r="AA69" s="34">
        <f t="shared" si="5"/>
        <v>0</v>
      </c>
      <c r="AB69" s="113"/>
      <c r="AC69" s="107"/>
      <c r="AD69" s="107"/>
      <c r="AE69" s="107"/>
      <c r="AF69" s="107"/>
      <c r="AG69" s="107"/>
      <c r="AH69" s="107"/>
      <c r="AI69" s="114"/>
      <c r="AJ69" s="34">
        <f t="shared" si="2"/>
        <v>0</v>
      </c>
      <c r="AK69" s="32">
        <f t="shared" si="3"/>
        <v>0</v>
      </c>
      <c r="AL69" s="32">
        <f t="shared" si="4"/>
        <v>1</v>
      </c>
    </row>
    <row r="70" spans="2:38" s="32" customFormat="1" ht="18" customHeight="1" x14ac:dyDescent="0.25">
      <c r="B70" s="30">
        <f t="shared" si="0"/>
        <v>60</v>
      </c>
      <c r="C70" s="103"/>
      <c r="D70" s="97"/>
      <c r="E70" s="104"/>
      <c r="F70" s="105"/>
      <c r="G70" s="103"/>
      <c r="H70" s="103"/>
      <c r="I70" s="103"/>
      <c r="J70" s="103"/>
      <c r="K70" s="103"/>
      <c r="L70" s="103"/>
      <c r="M70" s="106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7"/>
      <c r="Z70" s="108"/>
      <c r="AA70" s="34">
        <f t="shared" si="5"/>
        <v>0</v>
      </c>
      <c r="AB70" s="113"/>
      <c r="AC70" s="107"/>
      <c r="AD70" s="107"/>
      <c r="AE70" s="107"/>
      <c r="AF70" s="107"/>
      <c r="AG70" s="107"/>
      <c r="AH70" s="107"/>
      <c r="AI70" s="114"/>
      <c r="AJ70" s="34">
        <f t="shared" si="2"/>
        <v>0</v>
      </c>
      <c r="AK70" s="32">
        <f t="shared" si="3"/>
        <v>0</v>
      </c>
      <c r="AL70" s="32">
        <f t="shared" si="4"/>
        <v>1</v>
      </c>
    </row>
    <row r="71" spans="2:38" s="32" customFormat="1" ht="18" customHeight="1" x14ac:dyDescent="0.25">
      <c r="B71" s="30">
        <f t="shared" si="0"/>
        <v>61</v>
      </c>
      <c r="C71" s="103"/>
      <c r="D71" s="97"/>
      <c r="E71" s="104"/>
      <c r="F71" s="105"/>
      <c r="G71" s="103"/>
      <c r="H71" s="103"/>
      <c r="I71" s="103"/>
      <c r="J71" s="103"/>
      <c r="K71" s="103"/>
      <c r="L71" s="103"/>
      <c r="M71" s="106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7"/>
      <c r="Z71" s="108"/>
      <c r="AA71" s="34">
        <f t="shared" si="5"/>
        <v>0</v>
      </c>
      <c r="AB71" s="113"/>
      <c r="AC71" s="107"/>
      <c r="AD71" s="107"/>
      <c r="AE71" s="107"/>
      <c r="AF71" s="107"/>
      <c r="AG71" s="107"/>
      <c r="AH71" s="107"/>
      <c r="AI71" s="114"/>
      <c r="AJ71" s="34">
        <f t="shared" si="2"/>
        <v>0</v>
      </c>
      <c r="AK71" s="32">
        <f t="shared" si="3"/>
        <v>0</v>
      </c>
      <c r="AL71" s="32">
        <f t="shared" si="4"/>
        <v>1</v>
      </c>
    </row>
    <row r="72" spans="2:38" s="32" customFormat="1" ht="18" customHeight="1" x14ac:dyDescent="0.25">
      <c r="B72" s="30">
        <f t="shared" si="0"/>
        <v>62</v>
      </c>
      <c r="C72" s="103"/>
      <c r="D72" s="97"/>
      <c r="E72" s="104"/>
      <c r="F72" s="105"/>
      <c r="G72" s="103"/>
      <c r="H72" s="103"/>
      <c r="I72" s="103"/>
      <c r="J72" s="103"/>
      <c r="K72" s="103"/>
      <c r="L72" s="103"/>
      <c r="M72" s="106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7"/>
      <c r="Z72" s="108"/>
      <c r="AA72" s="34">
        <f t="shared" si="5"/>
        <v>0</v>
      </c>
      <c r="AB72" s="113"/>
      <c r="AC72" s="107"/>
      <c r="AD72" s="107"/>
      <c r="AE72" s="107"/>
      <c r="AF72" s="107"/>
      <c r="AG72" s="107"/>
      <c r="AH72" s="107"/>
      <c r="AI72" s="114"/>
      <c r="AJ72" s="34">
        <f t="shared" si="2"/>
        <v>0</v>
      </c>
      <c r="AK72" s="32">
        <f t="shared" si="3"/>
        <v>0</v>
      </c>
      <c r="AL72" s="32">
        <f t="shared" si="4"/>
        <v>1</v>
      </c>
    </row>
    <row r="73" spans="2:38" s="32" customFormat="1" ht="18" customHeight="1" x14ac:dyDescent="0.25">
      <c r="B73" s="30">
        <f t="shared" si="0"/>
        <v>63</v>
      </c>
      <c r="C73" s="103"/>
      <c r="D73" s="97"/>
      <c r="E73" s="104"/>
      <c r="F73" s="105"/>
      <c r="G73" s="103"/>
      <c r="H73" s="103"/>
      <c r="I73" s="103"/>
      <c r="J73" s="103"/>
      <c r="K73" s="103"/>
      <c r="L73" s="103"/>
      <c r="M73" s="106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7"/>
      <c r="Z73" s="108"/>
      <c r="AA73" s="34">
        <f t="shared" si="5"/>
        <v>0</v>
      </c>
      <c r="AB73" s="113"/>
      <c r="AC73" s="107"/>
      <c r="AD73" s="107"/>
      <c r="AE73" s="107"/>
      <c r="AF73" s="107"/>
      <c r="AG73" s="107"/>
      <c r="AH73" s="107"/>
      <c r="AI73" s="114"/>
      <c r="AJ73" s="34">
        <f t="shared" si="2"/>
        <v>0</v>
      </c>
      <c r="AK73" s="32">
        <f t="shared" si="3"/>
        <v>0</v>
      </c>
      <c r="AL73" s="32">
        <f t="shared" si="4"/>
        <v>1</v>
      </c>
    </row>
    <row r="74" spans="2:38" s="32" customFormat="1" ht="18" customHeight="1" x14ac:dyDescent="0.25">
      <c r="B74" s="30">
        <f t="shared" si="0"/>
        <v>64</v>
      </c>
      <c r="C74" s="103"/>
      <c r="D74" s="97"/>
      <c r="E74" s="104"/>
      <c r="F74" s="105"/>
      <c r="G74" s="103"/>
      <c r="H74" s="103"/>
      <c r="I74" s="103"/>
      <c r="J74" s="103"/>
      <c r="K74" s="103"/>
      <c r="L74" s="103"/>
      <c r="M74" s="106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7"/>
      <c r="Z74" s="108"/>
      <c r="AA74" s="34">
        <f t="shared" si="5"/>
        <v>0</v>
      </c>
      <c r="AB74" s="113"/>
      <c r="AC74" s="107"/>
      <c r="AD74" s="107"/>
      <c r="AE74" s="107"/>
      <c r="AF74" s="107"/>
      <c r="AG74" s="107"/>
      <c r="AH74" s="107"/>
      <c r="AI74" s="114"/>
      <c r="AJ74" s="34">
        <f t="shared" si="2"/>
        <v>0</v>
      </c>
      <c r="AK74" s="32">
        <f t="shared" si="3"/>
        <v>0</v>
      </c>
      <c r="AL74" s="32">
        <f t="shared" si="4"/>
        <v>1</v>
      </c>
    </row>
    <row r="75" spans="2:38" s="32" customFormat="1" ht="18" customHeight="1" x14ac:dyDescent="0.25">
      <c r="B75" s="30">
        <f t="shared" si="0"/>
        <v>65</v>
      </c>
      <c r="C75" s="103"/>
      <c r="D75" s="97"/>
      <c r="E75" s="104"/>
      <c r="F75" s="105"/>
      <c r="G75" s="103"/>
      <c r="H75" s="103"/>
      <c r="I75" s="103"/>
      <c r="J75" s="103"/>
      <c r="K75" s="103"/>
      <c r="L75" s="103"/>
      <c r="M75" s="106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7"/>
      <c r="Z75" s="108"/>
      <c r="AA75" s="34">
        <f t="shared" ref="AA75:AA106" si="6">COUNTIF(F75:Z75,"1")</f>
        <v>0</v>
      </c>
      <c r="AB75" s="113"/>
      <c r="AC75" s="107"/>
      <c r="AD75" s="107"/>
      <c r="AE75" s="107"/>
      <c r="AF75" s="107"/>
      <c r="AG75" s="107"/>
      <c r="AH75" s="107"/>
      <c r="AI75" s="114"/>
      <c r="AJ75" s="34">
        <f t="shared" si="2"/>
        <v>0</v>
      </c>
      <c r="AK75" s="32">
        <f t="shared" si="3"/>
        <v>0</v>
      </c>
      <c r="AL75" s="32">
        <f t="shared" si="4"/>
        <v>1</v>
      </c>
    </row>
    <row r="76" spans="2:38" s="32" customFormat="1" ht="18" customHeight="1" x14ac:dyDescent="0.25">
      <c r="B76" s="30">
        <f t="shared" ref="B76:B130" si="7">ROW()-10</f>
        <v>66</v>
      </c>
      <c r="C76" s="103"/>
      <c r="D76" s="97"/>
      <c r="E76" s="104"/>
      <c r="F76" s="105"/>
      <c r="G76" s="103"/>
      <c r="H76" s="103"/>
      <c r="I76" s="103"/>
      <c r="J76" s="103"/>
      <c r="K76" s="103"/>
      <c r="L76" s="103"/>
      <c r="M76" s="106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7"/>
      <c r="Z76" s="108"/>
      <c r="AA76" s="34">
        <f t="shared" si="6"/>
        <v>0</v>
      </c>
      <c r="AB76" s="113"/>
      <c r="AC76" s="107"/>
      <c r="AD76" s="107"/>
      <c r="AE76" s="107"/>
      <c r="AF76" s="107"/>
      <c r="AG76" s="107"/>
      <c r="AH76" s="107"/>
      <c r="AI76" s="114"/>
      <c r="AJ76" s="34">
        <f t="shared" ref="AJ76:AJ130" si="8">COUNTIF(AB76:AI76,"1")</f>
        <v>0</v>
      </c>
      <c r="AK76" s="32">
        <f t="shared" ref="AK76:AK130" si="9">AA76+AJ76</f>
        <v>0</v>
      </c>
      <c r="AL76" s="32">
        <f t="shared" ref="AL76:AL130" si="10">IF(AK76=0,1,2)</f>
        <v>1</v>
      </c>
    </row>
    <row r="77" spans="2:38" s="32" customFormat="1" ht="18" customHeight="1" x14ac:dyDescent="0.25">
      <c r="B77" s="30">
        <f t="shared" si="7"/>
        <v>67</v>
      </c>
      <c r="C77" s="103"/>
      <c r="D77" s="97"/>
      <c r="E77" s="104"/>
      <c r="F77" s="105"/>
      <c r="G77" s="103"/>
      <c r="H77" s="103"/>
      <c r="I77" s="103"/>
      <c r="J77" s="103"/>
      <c r="K77" s="103"/>
      <c r="L77" s="103"/>
      <c r="M77" s="106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7"/>
      <c r="Z77" s="108"/>
      <c r="AA77" s="34">
        <f t="shared" si="6"/>
        <v>0</v>
      </c>
      <c r="AB77" s="113"/>
      <c r="AC77" s="107"/>
      <c r="AD77" s="107"/>
      <c r="AE77" s="107"/>
      <c r="AF77" s="107"/>
      <c r="AG77" s="107"/>
      <c r="AH77" s="107"/>
      <c r="AI77" s="114"/>
      <c r="AJ77" s="34">
        <f t="shared" si="8"/>
        <v>0</v>
      </c>
      <c r="AK77" s="32">
        <f t="shared" si="9"/>
        <v>0</v>
      </c>
      <c r="AL77" s="32">
        <f t="shared" si="10"/>
        <v>1</v>
      </c>
    </row>
    <row r="78" spans="2:38" s="32" customFormat="1" ht="18" customHeight="1" x14ac:dyDescent="0.25">
      <c r="B78" s="30">
        <f t="shared" si="7"/>
        <v>68</v>
      </c>
      <c r="C78" s="103"/>
      <c r="D78" s="97"/>
      <c r="E78" s="104"/>
      <c r="F78" s="105"/>
      <c r="G78" s="103"/>
      <c r="H78" s="103"/>
      <c r="I78" s="103"/>
      <c r="J78" s="103"/>
      <c r="K78" s="103"/>
      <c r="L78" s="103"/>
      <c r="M78" s="106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7"/>
      <c r="Z78" s="108"/>
      <c r="AA78" s="34">
        <f t="shared" si="6"/>
        <v>0</v>
      </c>
      <c r="AB78" s="113"/>
      <c r="AC78" s="107"/>
      <c r="AD78" s="107"/>
      <c r="AE78" s="107"/>
      <c r="AF78" s="107"/>
      <c r="AG78" s="107"/>
      <c r="AH78" s="107"/>
      <c r="AI78" s="114"/>
      <c r="AJ78" s="34">
        <f t="shared" si="8"/>
        <v>0</v>
      </c>
      <c r="AK78" s="32">
        <f t="shared" si="9"/>
        <v>0</v>
      </c>
      <c r="AL78" s="32">
        <f t="shared" si="10"/>
        <v>1</v>
      </c>
    </row>
    <row r="79" spans="2:38" s="32" customFormat="1" ht="18" customHeight="1" x14ac:dyDescent="0.25">
      <c r="B79" s="30">
        <f t="shared" si="7"/>
        <v>69</v>
      </c>
      <c r="C79" s="103"/>
      <c r="D79" s="97"/>
      <c r="E79" s="104"/>
      <c r="F79" s="105"/>
      <c r="G79" s="103"/>
      <c r="H79" s="103"/>
      <c r="I79" s="103"/>
      <c r="J79" s="103"/>
      <c r="K79" s="103"/>
      <c r="L79" s="103"/>
      <c r="M79" s="106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7"/>
      <c r="Z79" s="108"/>
      <c r="AA79" s="34">
        <f t="shared" si="6"/>
        <v>0</v>
      </c>
      <c r="AB79" s="113"/>
      <c r="AC79" s="107"/>
      <c r="AD79" s="107"/>
      <c r="AE79" s="107"/>
      <c r="AF79" s="107"/>
      <c r="AG79" s="107"/>
      <c r="AH79" s="107"/>
      <c r="AI79" s="114"/>
      <c r="AJ79" s="34">
        <f t="shared" si="8"/>
        <v>0</v>
      </c>
      <c r="AK79" s="32">
        <f t="shared" si="9"/>
        <v>0</v>
      </c>
      <c r="AL79" s="32">
        <f t="shared" si="10"/>
        <v>1</v>
      </c>
    </row>
    <row r="80" spans="2:38" s="32" customFormat="1" ht="18" customHeight="1" x14ac:dyDescent="0.25">
      <c r="B80" s="30">
        <f t="shared" si="7"/>
        <v>70</v>
      </c>
      <c r="C80" s="103"/>
      <c r="D80" s="97"/>
      <c r="E80" s="104"/>
      <c r="F80" s="105"/>
      <c r="G80" s="103"/>
      <c r="H80" s="103"/>
      <c r="I80" s="103"/>
      <c r="J80" s="103"/>
      <c r="K80" s="103"/>
      <c r="L80" s="103"/>
      <c r="M80" s="106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7"/>
      <c r="Z80" s="108"/>
      <c r="AA80" s="34">
        <f t="shared" si="6"/>
        <v>0</v>
      </c>
      <c r="AB80" s="113"/>
      <c r="AC80" s="107"/>
      <c r="AD80" s="107"/>
      <c r="AE80" s="107"/>
      <c r="AF80" s="107"/>
      <c r="AG80" s="107"/>
      <c r="AH80" s="107"/>
      <c r="AI80" s="114"/>
      <c r="AJ80" s="34">
        <f t="shared" si="8"/>
        <v>0</v>
      </c>
      <c r="AK80" s="32">
        <f t="shared" si="9"/>
        <v>0</v>
      </c>
      <c r="AL80" s="32">
        <f t="shared" si="10"/>
        <v>1</v>
      </c>
    </row>
    <row r="81" spans="2:38" s="32" customFormat="1" ht="18" customHeight="1" x14ac:dyDescent="0.25">
      <c r="B81" s="30">
        <f t="shared" si="7"/>
        <v>71</v>
      </c>
      <c r="C81" s="103"/>
      <c r="D81" s="97"/>
      <c r="E81" s="104"/>
      <c r="F81" s="105"/>
      <c r="G81" s="103"/>
      <c r="H81" s="103"/>
      <c r="I81" s="103"/>
      <c r="J81" s="103"/>
      <c r="K81" s="103"/>
      <c r="L81" s="103"/>
      <c r="M81" s="106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7"/>
      <c r="Z81" s="108"/>
      <c r="AA81" s="34">
        <f t="shared" si="6"/>
        <v>0</v>
      </c>
      <c r="AB81" s="113"/>
      <c r="AC81" s="107"/>
      <c r="AD81" s="107"/>
      <c r="AE81" s="107"/>
      <c r="AF81" s="107"/>
      <c r="AG81" s="107"/>
      <c r="AH81" s="107"/>
      <c r="AI81" s="114"/>
      <c r="AJ81" s="34">
        <f t="shared" si="8"/>
        <v>0</v>
      </c>
      <c r="AK81" s="32">
        <f t="shared" si="9"/>
        <v>0</v>
      </c>
      <c r="AL81" s="32">
        <f t="shared" si="10"/>
        <v>1</v>
      </c>
    </row>
    <row r="82" spans="2:38" s="32" customFormat="1" ht="18" customHeight="1" x14ac:dyDescent="0.25">
      <c r="B82" s="30">
        <f t="shared" si="7"/>
        <v>72</v>
      </c>
      <c r="C82" s="103"/>
      <c r="D82" s="97"/>
      <c r="E82" s="104"/>
      <c r="F82" s="105"/>
      <c r="G82" s="103"/>
      <c r="H82" s="103"/>
      <c r="I82" s="103"/>
      <c r="J82" s="103"/>
      <c r="K82" s="103"/>
      <c r="L82" s="103"/>
      <c r="M82" s="106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7"/>
      <c r="Z82" s="108"/>
      <c r="AA82" s="34">
        <f t="shared" si="6"/>
        <v>0</v>
      </c>
      <c r="AB82" s="113"/>
      <c r="AC82" s="107"/>
      <c r="AD82" s="107"/>
      <c r="AE82" s="107"/>
      <c r="AF82" s="107"/>
      <c r="AG82" s="107"/>
      <c r="AH82" s="107"/>
      <c r="AI82" s="114"/>
      <c r="AJ82" s="34">
        <f t="shared" si="8"/>
        <v>0</v>
      </c>
      <c r="AK82" s="32">
        <f t="shared" si="9"/>
        <v>0</v>
      </c>
      <c r="AL82" s="32">
        <f t="shared" si="10"/>
        <v>1</v>
      </c>
    </row>
    <row r="83" spans="2:38" s="32" customFormat="1" ht="18" customHeight="1" x14ac:dyDescent="0.25">
      <c r="B83" s="30">
        <f t="shared" si="7"/>
        <v>73</v>
      </c>
      <c r="C83" s="103"/>
      <c r="D83" s="97"/>
      <c r="E83" s="104"/>
      <c r="F83" s="105"/>
      <c r="G83" s="103"/>
      <c r="H83" s="103"/>
      <c r="I83" s="103"/>
      <c r="J83" s="103"/>
      <c r="K83" s="103"/>
      <c r="L83" s="103"/>
      <c r="M83" s="106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7"/>
      <c r="Z83" s="108"/>
      <c r="AA83" s="34">
        <f t="shared" si="6"/>
        <v>0</v>
      </c>
      <c r="AB83" s="113"/>
      <c r="AC83" s="107"/>
      <c r="AD83" s="107"/>
      <c r="AE83" s="107"/>
      <c r="AF83" s="107"/>
      <c r="AG83" s="107"/>
      <c r="AH83" s="107"/>
      <c r="AI83" s="114"/>
      <c r="AJ83" s="34">
        <f t="shared" si="8"/>
        <v>0</v>
      </c>
      <c r="AK83" s="32">
        <f t="shared" si="9"/>
        <v>0</v>
      </c>
      <c r="AL83" s="32">
        <f t="shared" si="10"/>
        <v>1</v>
      </c>
    </row>
    <row r="84" spans="2:38" s="32" customFormat="1" ht="18" customHeight="1" x14ac:dyDescent="0.25">
      <c r="B84" s="30">
        <f t="shared" si="7"/>
        <v>74</v>
      </c>
      <c r="C84" s="103"/>
      <c r="D84" s="97"/>
      <c r="E84" s="104"/>
      <c r="F84" s="105"/>
      <c r="G84" s="103"/>
      <c r="H84" s="103"/>
      <c r="I84" s="103"/>
      <c r="J84" s="103"/>
      <c r="K84" s="103"/>
      <c r="L84" s="103"/>
      <c r="M84" s="106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7"/>
      <c r="Z84" s="108"/>
      <c r="AA84" s="34">
        <f t="shared" si="6"/>
        <v>0</v>
      </c>
      <c r="AB84" s="113"/>
      <c r="AC84" s="107"/>
      <c r="AD84" s="107"/>
      <c r="AE84" s="107"/>
      <c r="AF84" s="107"/>
      <c r="AG84" s="107"/>
      <c r="AH84" s="107"/>
      <c r="AI84" s="114"/>
      <c r="AJ84" s="34">
        <f t="shared" si="8"/>
        <v>0</v>
      </c>
      <c r="AK84" s="32">
        <f t="shared" si="9"/>
        <v>0</v>
      </c>
      <c r="AL84" s="32">
        <f t="shared" si="10"/>
        <v>1</v>
      </c>
    </row>
    <row r="85" spans="2:38" s="32" customFormat="1" ht="18" customHeight="1" x14ac:dyDescent="0.25">
      <c r="B85" s="30">
        <f t="shared" si="7"/>
        <v>75</v>
      </c>
      <c r="C85" s="103"/>
      <c r="D85" s="97"/>
      <c r="E85" s="104"/>
      <c r="F85" s="105"/>
      <c r="G85" s="103"/>
      <c r="H85" s="103"/>
      <c r="I85" s="103"/>
      <c r="J85" s="103"/>
      <c r="K85" s="103"/>
      <c r="L85" s="103"/>
      <c r="M85" s="106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7"/>
      <c r="Z85" s="108"/>
      <c r="AA85" s="34">
        <f t="shared" si="6"/>
        <v>0</v>
      </c>
      <c r="AB85" s="113"/>
      <c r="AC85" s="107"/>
      <c r="AD85" s="107"/>
      <c r="AE85" s="107"/>
      <c r="AF85" s="107"/>
      <c r="AG85" s="107"/>
      <c r="AH85" s="107"/>
      <c r="AI85" s="114"/>
      <c r="AJ85" s="34">
        <f t="shared" si="8"/>
        <v>0</v>
      </c>
      <c r="AK85" s="32">
        <f t="shared" si="9"/>
        <v>0</v>
      </c>
      <c r="AL85" s="32">
        <f t="shared" si="10"/>
        <v>1</v>
      </c>
    </row>
    <row r="86" spans="2:38" s="32" customFormat="1" ht="18" customHeight="1" x14ac:dyDescent="0.25">
      <c r="B86" s="30">
        <f t="shared" si="7"/>
        <v>76</v>
      </c>
      <c r="C86" s="103"/>
      <c r="D86" s="97"/>
      <c r="E86" s="104"/>
      <c r="F86" s="105"/>
      <c r="G86" s="103"/>
      <c r="H86" s="103"/>
      <c r="I86" s="103"/>
      <c r="J86" s="103"/>
      <c r="K86" s="103"/>
      <c r="L86" s="103"/>
      <c r="M86" s="106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7"/>
      <c r="Z86" s="108"/>
      <c r="AA86" s="34">
        <f t="shared" si="6"/>
        <v>0</v>
      </c>
      <c r="AB86" s="113"/>
      <c r="AC86" s="107"/>
      <c r="AD86" s="107"/>
      <c r="AE86" s="107"/>
      <c r="AF86" s="107"/>
      <c r="AG86" s="107"/>
      <c r="AH86" s="107"/>
      <c r="AI86" s="114"/>
      <c r="AJ86" s="34">
        <f t="shared" si="8"/>
        <v>0</v>
      </c>
      <c r="AK86" s="32">
        <f t="shared" si="9"/>
        <v>0</v>
      </c>
      <c r="AL86" s="32">
        <f t="shared" si="10"/>
        <v>1</v>
      </c>
    </row>
    <row r="87" spans="2:38" s="32" customFormat="1" ht="18" customHeight="1" x14ac:dyDescent="0.25">
      <c r="B87" s="30">
        <f t="shared" si="7"/>
        <v>77</v>
      </c>
      <c r="C87" s="103"/>
      <c r="D87" s="97"/>
      <c r="E87" s="104"/>
      <c r="F87" s="105"/>
      <c r="G87" s="103"/>
      <c r="H87" s="103"/>
      <c r="I87" s="103"/>
      <c r="J87" s="103"/>
      <c r="K87" s="103"/>
      <c r="L87" s="103"/>
      <c r="M87" s="106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7"/>
      <c r="Z87" s="108"/>
      <c r="AA87" s="34">
        <f t="shared" si="6"/>
        <v>0</v>
      </c>
      <c r="AB87" s="113"/>
      <c r="AC87" s="107"/>
      <c r="AD87" s="107"/>
      <c r="AE87" s="107"/>
      <c r="AF87" s="107"/>
      <c r="AG87" s="107"/>
      <c r="AH87" s="107"/>
      <c r="AI87" s="114"/>
      <c r="AJ87" s="34">
        <f t="shared" si="8"/>
        <v>0</v>
      </c>
      <c r="AK87" s="32">
        <f t="shared" si="9"/>
        <v>0</v>
      </c>
      <c r="AL87" s="32">
        <f t="shared" si="10"/>
        <v>1</v>
      </c>
    </row>
    <row r="88" spans="2:38" s="32" customFormat="1" ht="18" customHeight="1" x14ac:dyDescent="0.25">
      <c r="B88" s="30">
        <f t="shared" si="7"/>
        <v>78</v>
      </c>
      <c r="C88" s="103"/>
      <c r="D88" s="97"/>
      <c r="E88" s="104"/>
      <c r="F88" s="105"/>
      <c r="G88" s="103"/>
      <c r="H88" s="103"/>
      <c r="I88" s="103"/>
      <c r="J88" s="103"/>
      <c r="K88" s="103"/>
      <c r="L88" s="103"/>
      <c r="M88" s="106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7"/>
      <c r="Z88" s="108"/>
      <c r="AA88" s="34">
        <f t="shared" si="6"/>
        <v>0</v>
      </c>
      <c r="AB88" s="113"/>
      <c r="AC88" s="107"/>
      <c r="AD88" s="107"/>
      <c r="AE88" s="107"/>
      <c r="AF88" s="107"/>
      <c r="AG88" s="107"/>
      <c r="AH88" s="107"/>
      <c r="AI88" s="114"/>
      <c r="AJ88" s="34">
        <f t="shared" si="8"/>
        <v>0</v>
      </c>
      <c r="AK88" s="32">
        <f t="shared" si="9"/>
        <v>0</v>
      </c>
      <c r="AL88" s="32">
        <f t="shared" si="10"/>
        <v>1</v>
      </c>
    </row>
    <row r="89" spans="2:38" s="32" customFormat="1" ht="18" customHeight="1" x14ac:dyDescent="0.25">
      <c r="B89" s="30">
        <f t="shared" si="7"/>
        <v>79</v>
      </c>
      <c r="C89" s="103"/>
      <c r="D89" s="97"/>
      <c r="E89" s="104"/>
      <c r="F89" s="105"/>
      <c r="G89" s="103"/>
      <c r="H89" s="103"/>
      <c r="I89" s="103"/>
      <c r="J89" s="103"/>
      <c r="K89" s="103"/>
      <c r="L89" s="103"/>
      <c r="M89" s="106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7"/>
      <c r="Z89" s="108"/>
      <c r="AA89" s="34">
        <f t="shared" si="6"/>
        <v>0</v>
      </c>
      <c r="AB89" s="113"/>
      <c r="AC89" s="107"/>
      <c r="AD89" s="107"/>
      <c r="AE89" s="107"/>
      <c r="AF89" s="107"/>
      <c r="AG89" s="107"/>
      <c r="AH89" s="107"/>
      <c r="AI89" s="114"/>
      <c r="AJ89" s="34">
        <f t="shared" si="8"/>
        <v>0</v>
      </c>
      <c r="AK89" s="32">
        <f t="shared" si="9"/>
        <v>0</v>
      </c>
      <c r="AL89" s="32">
        <f t="shared" si="10"/>
        <v>1</v>
      </c>
    </row>
    <row r="90" spans="2:38" s="32" customFormat="1" ht="18" customHeight="1" x14ac:dyDescent="0.25">
      <c r="B90" s="30">
        <f t="shared" si="7"/>
        <v>80</v>
      </c>
      <c r="C90" s="103"/>
      <c r="D90" s="97"/>
      <c r="E90" s="104"/>
      <c r="F90" s="105"/>
      <c r="G90" s="103"/>
      <c r="H90" s="103"/>
      <c r="I90" s="103"/>
      <c r="J90" s="103"/>
      <c r="K90" s="103"/>
      <c r="L90" s="103"/>
      <c r="M90" s="106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7"/>
      <c r="Z90" s="108"/>
      <c r="AA90" s="34">
        <f t="shared" si="6"/>
        <v>0</v>
      </c>
      <c r="AB90" s="113"/>
      <c r="AC90" s="107"/>
      <c r="AD90" s="107"/>
      <c r="AE90" s="107"/>
      <c r="AF90" s="107"/>
      <c r="AG90" s="107"/>
      <c r="AH90" s="107"/>
      <c r="AI90" s="114"/>
      <c r="AJ90" s="34">
        <f t="shared" si="8"/>
        <v>0</v>
      </c>
      <c r="AK90" s="32">
        <f t="shared" si="9"/>
        <v>0</v>
      </c>
      <c r="AL90" s="32">
        <f t="shared" si="10"/>
        <v>1</v>
      </c>
    </row>
    <row r="91" spans="2:38" s="32" customFormat="1" ht="18" customHeight="1" x14ac:dyDescent="0.25">
      <c r="B91" s="30">
        <f t="shared" si="7"/>
        <v>81</v>
      </c>
      <c r="C91" s="103"/>
      <c r="D91" s="97"/>
      <c r="E91" s="104"/>
      <c r="F91" s="105"/>
      <c r="G91" s="103"/>
      <c r="H91" s="103"/>
      <c r="I91" s="103"/>
      <c r="J91" s="103"/>
      <c r="K91" s="103"/>
      <c r="L91" s="103"/>
      <c r="M91" s="106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7"/>
      <c r="Z91" s="108"/>
      <c r="AA91" s="34">
        <f t="shared" si="6"/>
        <v>0</v>
      </c>
      <c r="AB91" s="113"/>
      <c r="AC91" s="107"/>
      <c r="AD91" s="107"/>
      <c r="AE91" s="107"/>
      <c r="AF91" s="107"/>
      <c r="AG91" s="107"/>
      <c r="AH91" s="107"/>
      <c r="AI91" s="114"/>
      <c r="AJ91" s="34">
        <f t="shared" si="8"/>
        <v>0</v>
      </c>
      <c r="AK91" s="32">
        <f t="shared" si="9"/>
        <v>0</v>
      </c>
      <c r="AL91" s="32">
        <f t="shared" si="10"/>
        <v>1</v>
      </c>
    </row>
    <row r="92" spans="2:38" s="32" customFormat="1" ht="18" customHeight="1" x14ac:dyDescent="0.25">
      <c r="B92" s="30">
        <f t="shared" si="7"/>
        <v>82</v>
      </c>
      <c r="C92" s="103"/>
      <c r="D92" s="97"/>
      <c r="E92" s="104"/>
      <c r="F92" s="105"/>
      <c r="G92" s="103"/>
      <c r="H92" s="103"/>
      <c r="I92" s="103"/>
      <c r="J92" s="103"/>
      <c r="K92" s="103"/>
      <c r="L92" s="103"/>
      <c r="M92" s="106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7"/>
      <c r="Z92" s="108"/>
      <c r="AA92" s="34">
        <f t="shared" si="6"/>
        <v>0</v>
      </c>
      <c r="AB92" s="113"/>
      <c r="AC92" s="107"/>
      <c r="AD92" s="107"/>
      <c r="AE92" s="107"/>
      <c r="AF92" s="107"/>
      <c r="AG92" s="107"/>
      <c r="AH92" s="107"/>
      <c r="AI92" s="114"/>
      <c r="AJ92" s="34">
        <f t="shared" si="8"/>
        <v>0</v>
      </c>
      <c r="AK92" s="32">
        <f t="shared" si="9"/>
        <v>0</v>
      </c>
      <c r="AL92" s="32">
        <f t="shared" si="10"/>
        <v>1</v>
      </c>
    </row>
    <row r="93" spans="2:38" s="32" customFormat="1" ht="18" customHeight="1" x14ac:dyDescent="0.25">
      <c r="B93" s="30">
        <f t="shared" si="7"/>
        <v>83</v>
      </c>
      <c r="C93" s="103"/>
      <c r="D93" s="97"/>
      <c r="E93" s="104"/>
      <c r="F93" s="105"/>
      <c r="G93" s="103"/>
      <c r="H93" s="103"/>
      <c r="I93" s="103"/>
      <c r="J93" s="103"/>
      <c r="K93" s="103"/>
      <c r="L93" s="103"/>
      <c r="M93" s="106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7"/>
      <c r="Z93" s="108"/>
      <c r="AA93" s="34">
        <f t="shared" si="6"/>
        <v>0</v>
      </c>
      <c r="AB93" s="113"/>
      <c r="AC93" s="107"/>
      <c r="AD93" s="107"/>
      <c r="AE93" s="107"/>
      <c r="AF93" s="107"/>
      <c r="AG93" s="107"/>
      <c r="AH93" s="107"/>
      <c r="AI93" s="114"/>
      <c r="AJ93" s="34">
        <f t="shared" si="8"/>
        <v>0</v>
      </c>
      <c r="AK93" s="32">
        <f t="shared" si="9"/>
        <v>0</v>
      </c>
      <c r="AL93" s="32">
        <f t="shared" si="10"/>
        <v>1</v>
      </c>
    </row>
    <row r="94" spans="2:38" s="32" customFormat="1" ht="18" customHeight="1" x14ac:dyDescent="0.25">
      <c r="B94" s="30">
        <f t="shared" si="7"/>
        <v>84</v>
      </c>
      <c r="C94" s="103"/>
      <c r="D94" s="97"/>
      <c r="E94" s="104"/>
      <c r="F94" s="105"/>
      <c r="G94" s="103"/>
      <c r="H94" s="103"/>
      <c r="I94" s="103"/>
      <c r="J94" s="103"/>
      <c r="K94" s="103"/>
      <c r="L94" s="103"/>
      <c r="M94" s="106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7"/>
      <c r="Z94" s="108"/>
      <c r="AA94" s="34">
        <f t="shared" si="6"/>
        <v>0</v>
      </c>
      <c r="AB94" s="113"/>
      <c r="AC94" s="107"/>
      <c r="AD94" s="107"/>
      <c r="AE94" s="107"/>
      <c r="AF94" s="107"/>
      <c r="AG94" s="107"/>
      <c r="AH94" s="107"/>
      <c r="AI94" s="114"/>
      <c r="AJ94" s="34">
        <f t="shared" si="8"/>
        <v>0</v>
      </c>
      <c r="AK94" s="32">
        <f t="shared" si="9"/>
        <v>0</v>
      </c>
      <c r="AL94" s="32">
        <f t="shared" si="10"/>
        <v>1</v>
      </c>
    </row>
    <row r="95" spans="2:38" s="32" customFormat="1" ht="18" customHeight="1" x14ac:dyDescent="0.25">
      <c r="B95" s="30">
        <f t="shared" si="7"/>
        <v>85</v>
      </c>
      <c r="C95" s="103"/>
      <c r="D95" s="97"/>
      <c r="E95" s="104"/>
      <c r="F95" s="105"/>
      <c r="G95" s="103"/>
      <c r="H95" s="103"/>
      <c r="I95" s="103"/>
      <c r="J95" s="103"/>
      <c r="K95" s="103"/>
      <c r="L95" s="103"/>
      <c r="M95" s="106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7"/>
      <c r="Z95" s="108"/>
      <c r="AA95" s="34">
        <f t="shared" si="6"/>
        <v>0</v>
      </c>
      <c r="AB95" s="113"/>
      <c r="AC95" s="107"/>
      <c r="AD95" s="107"/>
      <c r="AE95" s="107"/>
      <c r="AF95" s="107"/>
      <c r="AG95" s="107"/>
      <c r="AH95" s="107"/>
      <c r="AI95" s="114"/>
      <c r="AJ95" s="34">
        <f t="shared" si="8"/>
        <v>0</v>
      </c>
      <c r="AK95" s="32">
        <f t="shared" si="9"/>
        <v>0</v>
      </c>
      <c r="AL95" s="32">
        <f t="shared" si="10"/>
        <v>1</v>
      </c>
    </row>
    <row r="96" spans="2:38" s="32" customFormat="1" ht="18" customHeight="1" x14ac:dyDescent="0.25">
      <c r="B96" s="30">
        <f t="shared" si="7"/>
        <v>86</v>
      </c>
      <c r="C96" s="103"/>
      <c r="D96" s="97"/>
      <c r="E96" s="104"/>
      <c r="F96" s="105"/>
      <c r="G96" s="103"/>
      <c r="H96" s="103"/>
      <c r="I96" s="103"/>
      <c r="J96" s="103"/>
      <c r="K96" s="103"/>
      <c r="L96" s="103"/>
      <c r="M96" s="106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7"/>
      <c r="Z96" s="108"/>
      <c r="AA96" s="34">
        <f t="shared" si="6"/>
        <v>0</v>
      </c>
      <c r="AB96" s="113"/>
      <c r="AC96" s="107"/>
      <c r="AD96" s="107"/>
      <c r="AE96" s="107"/>
      <c r="AF96" s="107"/>
      <c r="AG96" s="107"/>
      <c r="AH96" s="107"/>
      <c r="AI96" s="114"/>
      <c r="AJ96" s="34">
        <f t="shared" si="8"/>
        <v>0</v>
      </c>
      <c r="AK96" s="32">
        <f t="shared" si="9"/>
        <v>0</v>
      </c>
      <c r="AL96" s="32">
        <f t="shared" si="10"/>
        <v>1</v>
      </c>
    </row>
    <row r="97" spans="2:38" s="32" customFormat="1" ht="18" customHeight="1" x14ac:dyDescent="0.25">
      <c r="B97" s="30">
        <f t="shared" si="7"/>
        <v>87</v>
      </c>
      <c r="C97" s="103"/>
      <c r="D97" s="97"/>
      <c r="E97" s="104"/>
      <c r="F97" s="105"/>
      <c r="G97" s="103"/>
      <c r="H97" s="103"/>
      <c r="I97" s="103"/>
      <c r="J97" s="103"/>
      <c r="K97" s="103"/>
      <c r="L97" s="103"/>
      <c r="M97" s="106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7"/>
      <c r="Z97" s="108"/>
      <c r="AA97" s="34">
        <f t="shared" si="6"/>
        <v>0</v>
      </c>
      <c r="AB97" s="113"/>
      <c r="AC97" s="107"/>
      <c r="AD97" s="107"/>
      <c r="AE97" s="107"/>
      <c r="AF97" s="107"/>
      <c r="AG97" s="107"/>
      <c r="AH97" s="107"/>
      <c r="AI97" s="114"/>
      <c r="AJ97" s="34">
        <f t="shared" si="8"/>
        <v>0</v>
      </c>
      <c r="AK97" s="32">
        <f t="shared" si="9"/>
        <v>0</v>
      </c>
      <c r="AL97" s="32">
        <f t="shared" si="10"/>
        <v>1</v>
      </c>
    </row>
    <row r="98" spans="2:38" s="32" customFormat="1" ht="18" customHeight="1" x14ac:dyDescent="0.25">
      <c r="B98" s="30">
        <f t="shared" si="7"/>
        <v>88</v>
      </c>
      <c r="C98" s="103"/>
      <c r="D98" s="97"/>
      <c r="E98" s="104"/>
      <c r="F98" s="105"/>
      <c r="G98" s="103"/>
      <c r="H98" s="103"/>
      <c r="I98" s="103"/>
      <c r="J98" s="103"/>
      <c r="K98" s="103"/>
      <c r="L98" s="103"/>
      <c r="M98" s="106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7"/>
      <c r="Z98" s="108"/>
      <c r="AA98" s="34">
        <f t="shared" si="6"/>
        <v>0</v>
      </c>
      <c r="AB98" s="113"/>
      <c r="AC98" s="107"/>
      <c r="AD98" s="107"/>
      <c r="AE98" s="107"/>
      <c r="AF98" s="107"/>
      <c r="AG98" s="107"/>
      <c r="AH98" s="107"/>
      <c r="AI98" s="114"/>
      <c r="AJ98" s="34">
        <f t="shared" si="8"/>
        <v>0</v>
      </c>
      <c r="AK98" s="32">
        <f t="shared" si="9"/>
        <v>0</v>
      </c>
      <c r="AL98" s="32">
        <f t="shared" si="10"/>
        <v>1</v>
      </c>
    </row>
    <row r="99" spans="2:38" s="32" customFormat="1" ht="18" customHeight="1" x14ac:dyDescent="0.25">
      <c r="B99" s="30">
        <f t="shared" si="7"/>
        <v>89</v>
      </c>
      <c r="C99" s="103"/>
      <c r="D99" s="97"/>
      <c r="E99" s="104"/>
      <c r="F99" s="105"/>
      <c r="G99" s="103"/>
      <c r="H99" s="103"/>
      <c r="I99" s="103"/>
      <c r="J99" s="103"/>
      <c r="K99" s="103"/>
      <c r="L99" s="103"/>
      <c r="M99" s="106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7"/>
      <c r="Z99" s="108"/>
      <c r="AA99" s="34">
        <f t="shared" si="6"/>
        <v>0</v>
      </c>
      <c r="AB99" s="113"/>
      <c r="AC99" s="107"/>
      <c r="AD99" s="107"/>
      <c r="AE99" s="107"/>
      <c r="AF99" s="107"/>
      <c r="AG99" s="107"/>
      <c r="AH99" s="107"/>
      <c r="AI99" s="114"/>
      <c r="AJ99" s="34">
        <f t="shared" si="8"/>
        <v>0</v>
      </c>
      <c r="AK99" s="32">
        <f t="shared" si="9"/>
        <v>0</v>
      </c>
      <c r="AL99" s="32">
        <f t="shared" si="10"/>
        <v>1</v>
      </c>
    </row>
    <row r="100" spans="2:38" s="32" customFormat="1" ht="18" customHeight="1" x14ac:dyDescent="0.25">
      <c r="B100" s="30">
        <f t="shared" si="7"/>
        <v>90</v>
      </c>
      <c r="C100" s="103"/>
      <c r="D100" s="97"/>
      <c r="E100" s="104"/>
      <c r="F100" s="105"/>
      <c r="G100" s="103"/>
      <c r="H100" s="103"/>
      <c r="I100" s="103"/>
      <c r="J100" s="103"/>
      <c r="K100" s="103"/>
      <c r="L100" s="103"/>
      <c r="M100" s="106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7"/>
      <c r="Z100" s="108"/>
      <c r="AA100" s="34">
        <f t="shared" si="6"/>
        <v>0</v>
      </c>
      <c r="AB100" s="113"/>
      <c r="AC100" s="107"/>
      <c r="AD100" s="107"/>
      <c r="AE100" s="107"/>
      <c r="AF100" s="107"/>
      <c r="AG100" s="107"/>
      <c r="AH100" s="107"/>
      <c r="AI100" s="114"/>
      <c r="AJ100" s="34">
        <f t="shared" si="8"/>
        <v>0</v>
      </c>
      <c r="AK100" s="32">
        <f t="shared" si="9"/>
        <v>0</v>
      </c>
      <c r="AL100" s="32">
        <f t="shared" si="10"/>
        <v>1</v>
      </c>
    </row>
    <row r="101" spans="2:38" s="32" customFormat="1" ht="18" customHeight="1" x14ac:dyDescent="0.25">
      <c r="B101" s="30">
        <f t="shared" si="7"/>
        <v>91</v>
      </c>
      <c r="C101" s="103"/>
      <c r="D101" s="97"/>
      <c r="E101" s="104"/>
      <c r="F101" s="105"/>
      <c r="G101" s="103"/>
      <c r="H101" s="103"/>
      <c r="I101" s="103"/>
      <c r="J101" s="103"/>
      <c r="K101" s="103"/>
      <c r="L101" s="103"/>
      <c r="M101" s="106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7"/>
      <c r="Z101" s="108"/>
      <c r="AA101" s="34">
        <f t="shared" si="6"/>
        <v>0</v>
      </c>
      <c r="AB101" s="113"/>
      <c r="AC101" s="107"/>
      <c r="AD101" s="107"/>
      <c r="AE101" s="107"/>
      <c r="AF101" s="107"/>
      <c r="AG101" s="107"/>
      <c r="AH101" s="107"/>
      <c r="AI101" s="114"/>
      <c r="AJ101" s="34">
        <f t="shared" si="8"/>
        <v>0</v>
      </c>
      <c r="AK101" s="32">
        <f t="shared" si="9"/>
        <v>0</v>
      </c>
      <c r="AL101" s="32">
        <f t="shared" si="10"/>
        <v>1</v>
      </c>
    </row>
    <row r="102" spans="2:38" s="32" customFormat="1" ht="18" customHeight="1" x14ac:dyDescent="0.25">
      <c r="B102" s="30">
        <f t="shared" si="7"/>
        <v>92</v>
      </c>
      <c r="C102" s="103"/>
      <c r="D102" s="97"/>
      <c r="E102" s="104"/>
      <c r="F102" s="105"/>
      <c r="G102" s="103"/>
      <c r="H102" s="103"/>
      <c r="I102" s="103"/>
      <c r="J102" s="103"/>
      <c r="K102" s="103"/>
      <c r="L102" s="103"/>
      <c r="M102" s="106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7"/>
      <c r="Z102" s="108"/>
      <c r="AA102" s="34">
        <f t="shared" si="6"/>
        <v>0</v>
      </c>
      <c r="AB102" s="113"/>
      <c r="AC102" s="107"/>
      <c r="AD102" s="107"/>
      <c r="AE102" s="107"/>
      <c r="AF102" s="107"/>
      <c r="AG102" s="107"/>
      <c r="AH102" s="107"/>
      <c r="AI102" s="114"/>
      <c r="AJ102" s="34">
        <f t="shared" si="8"/>
        <v>0</v>
      </c>
      <c r="AK102" s="32">
        <f t="shared" si="9"/>
        <v>0</v>
      </c>
      <c r="AL102" s="32">
        <f t="shared" si="10"/>
        <v>1</v>
      </c>
    </row>
    <row r="103" spans="2:38" s="32" customFormat="1" ht="18" customHeight="1" x14ac:dyDescent="0.25">
      <c r="B103" s="30">
        <f t="shared" si="7"/>
        <v>93</v>
      </c>
      <c r="C103" s="103"/>
      <c r="D103" s="97"/>
      <c r="E103" s="104"/>
      <c r="F103" s="105"/>
      <c r="G103" s="103"/>
      <c r="H103" s="103"/>
      <c r="I103" s="103"/>
      <c r="J103" s="103"/>
      <c r="K103" s="103"/>
      <c r="L103" s="103"/>
      <c r="M103" s="106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7"/>
      <c r="Z103" s="108"/>
      <c r="AA103" s="34">
        <f t="shared" si="6"/>
        <v>0</v>
      </c>
      <c r="AB103" s="113"/>
      <c r="AC103" s="107"/>
      <c r="AD103" s="107"/>
      <c r="AE103" s="107"/>
      <c r="AF103" s="107"/>
      <c r="AG103" s="107"/>
      <c r="AH103" s="107"/>
      <c r="AI103" s="114"/>
      <c r="AJ103" s="34">
        <f t="shared" si="8"/>
        <v>0</v>
      </c>
      <c r="AK103" s="32">
        <f t="shared" si="9"/>
        <v>0</v>
      </c>
      <c r="AL103" s="32">
        <f t="shared" si="10"/>
        <v>1</v>
      </c>
    </row>
    <row r="104" spans="2:38" s="32" customFormat="1" ht="18" customHeight="1" x14ac:dyDescent="0.25">
      <c r="B104" s="30">
        <f t="shared" si="7"/>
        <v>94</v>
      </c>
      <c r="C104" s="103"/>
      <c r="D104" s="97"/>
      <c r="E104" s="104"/>
      <c r="F104" s="105"/>
      <c r="G104" s="103"/>
      <c r="H104" s="103"/>
      <c r="I104" s="103"/>
      <c r="J104" s="103"/>
      <c r="K104" s="103"/>
      <c r="L104" s="103"/>
      <c r="M104" s="106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7"/>
      <c r="Z104" s="108"/>
      <c r="AA104" s="34">
        <f t="shared" si="6"/>
        <v>0</v>
      </c>
      <c r="AB104" s="113"/>
      <c r="AC104" s="107"/>
      <c r="AD104" s="107"/>
      <c r="AE104" s="107"/>
      <c r="AF104" s="107"/>
      <c r="AG104" s="107"/>
      <c r="AH104" s="107"/>
      <c r="AI104" s="114"/>
      <c r="AJ104" s="34">
        <f t="shared" si="8"/>
        <v>0</v>
      </c>
      <c r="AK104" s="32">
        <f t="shared" si="9"/>
        <v>0</v>
      </c>
      <c r="AL104" s="32">
        <f t="shared" si="10"/>
        <v>1</v>
      </c>
    </row>
    <row r="105" spans="2:38" s="32" customFormat="1" ht="18" customHeight="1" x14ac:dyDescent="0.25">
      <c r="B105" s="30">
        <f t="shared" si="7"/>
        <v>95</v>
      </c>
      <c r="C105" s="103"/>
      <c r="D105" s="97"/>
      <c r="E105" s="104"/>
      <c r="F105" s="105"/>
      <c r="G105" s="103"/>
      <c r="H105" s="103"/>
      <c r="I105" s="103"/>
      <c r="J105" s="103"/>
      <c r="K105" s="103"/>
      <c r="L105" s="103"/>
      <c r="M105" s="106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7"/>
      <c r="Z105" s="108"/>
      <c r="AA105" s="34">
        <f t="shared" si="6"/>
        <v>0</v>
      </c>
      <c r="AB105" s="113"/>
      <c r="AC105" s="107"/>
      <c r="AD105" s="107"/>
      <c r="AE105" s="107"/>
      <c r="AF105" s="107"/>
      <c r="AG105" s="107"/>
      <c r="AH105" s="107"/>
      <c r="AI105" s="114"/>
      <c r="AJ105" s="34">
        <f t="shared" si="8"/>
        <v>0</v>
      </c>
      <c r="AK105" s="32">
        <f t="shared" si="9"/>
        <v>0</v>
      </c>
      <c r="AL105" s="32">
        <f t="shared" si="10"/>
        <v>1</v>
      </c>
    </row>
    <row r="106" spans="2:38" s="32" customFormat="1" ht="18" customHeight="1" x14ac:dyDescent="0.25">
      <c r="B106" s="30">
        <f t="shared" si="7"/>
        <v>96</v>
      </c>
      <c r="C106" s="103"/>
      <c r="D106" s="97"/>
      <c r="E106" s="104"/>
      <c r="F106" s="105"/>
      <c r="G106" s="103"/>
      <c r="H106" s="103"/>
      <c r="I106" s="103"/>
      <c r="J106" s="103"/>
      <c r="K106" s="103"/>
      <c r="L106" s="103"/>
      <c r="M106" s="106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7"/>
      <c r="Z106" s="108"/>
      <c r="AA106" s="34">
        <f t="shared" si="6"/>
        <v>0</v>
      </c>
      <c r="AB106" s="113"/>
      <c r="AC106" s="107"/>
      <c r="AD106" s="107"/>
      <c r="AE106" s="107"/>
      <c r="AF106" s="107"/>
      <c r="AG106" s="107"/>
      <c r="AH106" s="107"/>
      <c r="AI106" s="114"/>
      <c r="AJ106" s="34">
        <f t="shared" si="8"/>
        <v>0</v>
      </c>
      <c r="AK106" s="32">
        <f t="shared" si="9"/>
        <v>0</v>
      </c>
      <c r="AL106" s="32">
        <f t="shared" si="10"/>
        <v>1</v>
      </c>
    </row>
    <row r="107" spans="2:38" s="32" customFormat="1" ht="18" customHeight="1" x14ac:dyDescent="0.25">
      <c r="B107" s="30">
        <f t="shared" si="7"/>
        <v>97</v>
      </c>
      <c r="C107" s="103"/>
      <c r="D107" s="97"/>
      <c r="E107" s="104"/>
      <c r="F107" s="105"/>
      <c r="G107" s="103"/>
      <c r="H107" s="103"/>
      <c r="I107" s="103"/>
      <c r="J107" s="103"/>
      <c r="K107" s="103"/>
      <c r="L107" s="103"/>
      <c r="M107" s="106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7"/>
      <c r="Z107" s="108"/>
      <c r="AA107" s="34">
        <f t="shared" ref="AA107:AA130" si="11">COUNTIF(F107:Z107,"1")</f>
        <v>0</v>
      </c>
      <c r="AB107" s="113"/>
      <c r="AC107" s="107"/>
      <c r="AD107" s="107"/>
      <c r="AE107" s="107"/>
      <c r="AF107" s="107"/>
      <c r="AG107" s="107"/>
      <c r="AH107" s="107"/>
      <c r="AI107" s="114"/>
      <c r="AJ107" s="34">
        <f t="shared" si="8"/>
        <v>0</v>
      </c>
      <c r="AK107" s="32">
        <f t="shared" si="9"/>
        <v>0</v>
      </c>
      <c r="AL107" s="32">
        <f t="shared" si="10"/>
        <v>1</v>
      </c>
    </row>
    <row r="108" spans="2:38" s="32" customFormat="1" ht="18" customHeight="1" x14ac:dyDescent="0.25">
      <c r="B108" s="30">
        <f t="shared" si="7"/>
        <v>98</v>
      </c>
      <c r="C108" s="103"/>
      <c r="D108" s="97"/>
      <c r="E108" s="104"/>
      <c r="F108" s="105"/>
      <c r="G108" s="103"/>
      <c r="H108" s="103"/>
      <c r="I108" s="103"/>
      <c r="J108" s="103"/>
      <c r="K108" s="103"/>
      <c r="L108" s="103"/>
      <c r="M108" s="106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7"/>
      <c r="Z108" s="108"/>
      <c r="AA108" s="34">
        <f t="shared" si="11"/>
        <v>0</v>
      </c>
      <c r="AB108" s="113"/>
      <c r="AC108" s="107"/>
      <c r="AD108" s="107"/>
      <c r="AE108" s="107"/>
      <c r="AF108" s="107"/>
      <c r="AG108" s="107"/>
      <c r="AH108" s="107"/>
      <c r="AI108" s="114"/>
      <c r="AJ108" s="34">
        <f t="shared" si="8"/>
        <v>0</v>
      </c>
      <c r="AK108" s="32">
        <f t="shared" si="9"/>
        <v>0</v>
      </c>
      <c r="AL108" s="32">
        <f t="shared" si="10"/>
        <v>1</v>
      </c>
    </row>
    <row r="109" spans="2:38" s="32" customFormat="1" ht="18" customHeight="1" x14ac:dyDescent="0.25">
      <c r="B109" s="30">
        <f t="shared" si="7"/>
        <v>99</v>
      </c>
      <c r="C109" s="103"/>
      <c r="D109" s="97"/>
      <c r="E109" s="104"/>
      <c r="F109" s="105"/>
      <c r="G109" s="103"/>
      <c r="H109" s="103"/>
      <c r="I109" s="103"/>
      <c r="J109" s="103"/>
      <c r="K109" s="103"/>
      <c r="L109" s="103"/>
      <c r="M109" s="106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7"/>
      <c r="Z109" s="108"/>
      <c r="AA109" s="34">
        <f t="shared" si="11"/>
        <v>0</v>
      </c>
      <c r="AB109" s="113"/>
      <c r="AC109" s="107"/>
      <c r="AD109" s="107"/>
      <c r="AE109" s="107"/>
      <c r="AF109" s="107"/>
      <c r="AG109" s="107"/>
      <c r="AH109" s="107"/>
      <c r="AI109" s="114"/>
      <c r="AJ109" s="34">
        <f t="shared" si="8"/>
        <v>0</v>
      </c>
      <c r="AK109" s="32">
        <f t="shared" si="9"/>
        <v>0</v>
      </c>
      <c r="AL109" s="32">
        <f t="shared" si="10"/>
        <v>1</v>
      </c>
    </row>
    <row r="110" spans="2:38" s="32" customFormat="1" ht="18" customHeight="1" x14ac:dyDescent="0.25">
      <c r="B110" s="30">
        <f t="shared" si="7"/>
        <v>100</v>
      </c>
      <c r="C110" s="103"/>
      <c r="D110" s="97"/>
      <c r="E110" s="104"/>
      <c r="F110" s="105"/>
      <c r="G110" s="103"/>
      <c r="H110" s="103"/>
      <c r="I110" s="103"/>
      <c r="J110" s="103"/>
      <c r="K110" s="103"/>
      <c r="L110" s="103"/>
      <c r="M110" s="106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7"/>
      <c r="Z110" s="108"/>
      <c r="AA110" s="34">
        <f t="shared" si="11"/>
        <v>0</v>
      </c>
      <c r="AB110" s="113"/>
      <c r="AC110" s="107"/>
      <c r="AD110" s="107"/>
      <c r="AE110" s="107"/>
      <c r="AF110" s="107"/>
      <c r="AG110" s="107"/>
      <c r="AH110" s="107"/>
      <c r="AI110" s="114"/>
      <c r="AJ110" s="34">
        <f t="shared" si="8"/>
        <v>0</v>
      </c>
      <c r="AK110" s="32">
        <f t="shared" si="9"/>
        <v>0</v>
      </c>
      <c r="AL110" s="32">
        <f t="shared" si="10"/>
        <v>1</v>
      </c>
    </row>
    <row r="111" spans="2:38" s="32" customFormat="1" ht="18" customHeight="1" x14ac:dyDescent="0.25">
      <c r="B111" s="30">
        <f t="shared" si="7"/>
        <v>101</v>
      </c>
      <c r="C111" s="103"/>
      <c r="D111" s="97"/>
      <c r="E111" s="109"/>
      <c r="F111" s="105"/>
      <c r="G111" s="103"/>
      <c r="H111" s="103"/>
      <c r="I111" s="103"/>
      <c r="J111" s="103"/>
      <c r="K111" s="103"/>
      <c r="L111" s="103"/>
      <c r="M111" s="106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7"/>
      <c r="Z111" s="108"/>
      <c r="AA111" s="34">
        <f t="shared" si="11"/>
        <v>0</v>
      </c>
      <c r="AB111" s="113"/>
      <c r="AC111" s="107"/>
      <c r="AD111" s="107"/>
      <c r="AE111" s="107"/>
      <c r="AF111" s="107"/>
      <c r="AG111" s="107"/>
      <c r="AH111" s="107"/>
      <c r="AI111" s="114"/>
      <c r="AJ111" s="34">
        <f t="shared" si="8"/>
        <v>0</v>
      </c>
      <c r="AK111" s="32">
        <f t="shared" si="9"/>
        <v>0</v>
      </c>
      <c r="AL111" s="32">
        <f t="shared" si="10"/>
        <v>1</v>
      </c>
    </row>
    <row r="112" spans="2:38" s="32" customFormat="1" ht="18" customHeight="1" x14ac:dyDescent="0.25">
      <c r="B112" s="30">
        <f t="shared" si="7"/>
        <v>102</v>
      </c>
      <c r="C112" s="103"/>
      <c r="D112" s="97"/>
      <c r="E112" s="104"/>
      <c r="F112" s="105"/>
      <c r="G112" s="103"/>
      <c r="H112" s="103"/>
      <c r="I112" s="103"/>
      <c r="J112" s="103"/>
      <c r="K112" s="103"/>
      <c r="L112" s="103"/>
      <c r="M112" s="106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7"/>
      <c r="Z112" s="108"/>
      <c r="AA112" s="34">
        <f t="shared" si="11"/>
        <v>0</v>
      </c>
      <c r="AB112" s="113"/>
      <c r="AC112" s="107"/>
      <c r="AD112" s="107"/>
      <c r="AE112" s="107"/>
      <c r="AF112" s="107"/>
      <c r="AG112" s="107"/>
      <c r="AH112" s="107"/>
      <c r="AI112" s="114"/>
      <c r="AJ112" s="34">
        <f t="shared" si="8"/>
        <v>0</v>
      </c>
      <c r="AK112" s="32">
        <f t="shared" si="9"/>
        <v>0</v>
      </c>
      <c r="AL112" s="32">
        <f t="shared" si="10"/>
        <v>1</v>
      </c>
    </row>
    <row r="113" spans="2:38" s="32" customFormat="1" ht="18" customHeight="1" x14ac:dyDescent="0.25">
      <c r="B113" s="30">
        <f t="shared" si="7"/>
        <v>103</v>
      </c>
      <c r="C113" s="103"/>
      <c r="D113" s="97"/>
      <c r="E113" s="104"/>
      <c r="F113" s="105"/>
      <c r="G113" s="103"/>
      <c r="H113" s="103"/>
      <c r="I113" s="103"/>
      <c r="J113" s="103"/>
      <c r="K113" s="103"/>
      <c r="L113" s="103"/>
      <c r="M113" s="106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7"/>
      <c r="Z113" s="108"/>
      <c r="AA113" s="34">
        <f t="shared" si="11"/>
        <v>0</v>
      </c>
      <c r="AB113" s="113"/>
      <c r="AC113" s="107"/>
      <c r="AD113" s="107"/>
      <c r="AE113" s="107"/>
      <c r="AF113" s="107"/>
      <c r="AG113" s="107"/>
      <c r="AH113" s="107"/>
      <c r="AI113" s="114"/>
      <c r="AJ113" s="34">
        <f t="shared" si="8"/>
        <v>0</v>
      </c>
      <c r="AK113" s="32">
        <f t="shared" si="9"/>
        <v>0</v>
      </c>
      <c r="AL113" s="32">
        <f t="shared" si="10"/>
        <v>1</v>
      </c>
    </row>
    <row r="114" spans="2:38" s="32" customFormat="1" ht="18" customHeight="1" x14ac:dyDescent="0.25">
      <c r="B114" s="30">
        <f t="shared" si="7"/>
        <v>104</v>
      </c>
      <c r="C114" s="103"/>
      <c r="D114" s="97"/>
      <c r="E114" s="104"/>
      <c r="F114" s="105"/>
      <c r="G114" s="103"/>
      <c r="H114" s="103"/>
      <c r="I114" s="103"/>
      <c r="J114" s="103"/>
      <c r="K114" s="103"/>
      <c r="L114" s="103"/>
      <c r="M114" s="106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7"/>
      <c r="Z114" s="108"/>
      <c r="AA114" s="34">
        <f t="shared" si="11"/>
        <v>0</v>
      </c>
      <c r="AB114" s="113"/>
      <c r="AC114" s="107"/>
      <c r="AD114" s="107"/>
      <c r="AE114" s="107"/>
      <c r="AF114" s="107"/>
      <c r="AG114" s="107"/>
      <c r="AH114" s="107"/>
      <c r="AI114" s="114"/>
      <c r="AJ114" s="34">
        <f t="shared" si="8"/>
        <v>0</v>
      </c>
      <c r="AK114" s="32">
        <f t="shared" si="9"/>
        <v>0</v>
      </c>
      <c r="AL114" s="32">
        <f t="shared" si="10"/>
        <v>1</v>
      </c>
    </row>
    <row r="115" spans="2:38" s="32" customFormat="1" ht="18" customHeight="1" x14ac:dyDescent="0.25">
      <c r="B115" s="30">
        <f t="shared" si="7"/>
        <v>105</v>
      </c>
      <c r="C115" s="103"/>
      <c r="D115" s="97"/>
      <c r="E115" s="104"/>
      <c r="F115" s="105"/>
      <c r="G115" s="103"/>
      <c r="H115" s="103"/>
      <c r="I115" s="103"/>
      <c r="J115" s="103"/>
      <c r="K115" s="103"/>
      <c r="L115" s="103"/>
      <c r="M115" s="106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7"/>
      <c r="Z115" s="108"/>
      <c r="AA115" s="34">
        <f t="shared" si="11"/>
        <v>0</v>
      </c>
      <c r="AB115" s="113"/>
      <c r="AC115" s="107"/>
      <c r="AD115" s="107"/>
      <c r="AE115" s="107"/>
      <c r="AF115" s="107"/>
      <c r="AG115" s="107"/>
      <c r="AH115" s="107"/>
      <c r="AI115" s="114"/>
      <c r="AJ115" s="34">
        <f t="shared" si="8"/>
        <v>0</v>
      </c>
      <c r="AK115" s="32">
        <f t="shared" si="9"/>
        <v>0</v>
      </c>
      <c r="AL115" s="32">
        <f t="shared" si="10"/>
        <v>1</v>
      </c>
    </row>
    <row r="116" spans="2:38" s="32" customFormat="1" ht="18" customHeight="1" x14ac:dyDescent="0.25">
      <c r="B116" s="30">
        <f t="shared" si="7"/>
        <v>106</v>
      </c>
      <c r="C116" s="103"/>
      <c r="D116" s="97"/>
      <c r="E116" s="104"/>
      <c r="F116" s="105"/>
      <c r="G116" s="103"/>
      <c r="H116" s="103"/>
      <c r="I116" s="103"/>
      <c r="J116" s="103"/>
      <c r="K116" s="103"/>
      <c r="L116" s="103"/>
      <c r="M116" s="106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7"/>
      <c r="Z116" s="108"/>
      <c r="AA116" s="34">
        <f t="shared" si="11"/>
        <v>0</v>
      </c>
      <c r="AB116" s="113"/>
      <c r="AC116" s="107"/>
      <c r="AD116" s="107"/>
      <c r="AE116" s="107"/>
      <c r="AF116" s="107"/>
      <c r="AG116" s="107"/>
      <c r="AH116" s="107"/>
      <c r="AI116" s="114"/>
      <c r="AJ116" s="34">
        <f t="shared" si="8"/>
        <v>0</v>
      </c>
      <c r="AK116" s="32">
        <f t="shared" si="9"/>
        <v>0</v>
      </c>
      <c r="AL116" s="32">
        <f t="shared" si="10"/>
        <v>1</v>
      </c>
    </row>
    <row r="117" spans="2:38" s="32" customFormat="1" ht="18" customHeight="1" x14ac:dyDescent="0.25">
      <c r="B117" s="30">
        <f t="shared" si="7"/>
        <v>107</v>
      </c>
      <c r="C117" s="103"/>
      <c r="D117" s="97"/>
      <c r="E117" s="104"/>
      <c r="F117" s="105"/>
      <c r="G117" s="103"/>
      <c r="H117" s="103"/>
      <c r="I117" s="103"/>
      <c r="J117" s="103"/>
      <c r="K117" s="103"/>
      <c r="L117" s="103"/>
      <c r="M117" s="106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7"/>
      <c r="Z117" s="108"/>
      <c r="AA117" s="34">
        <f t="shared" si="11"/>
        <v>0</v>
      </c>
      <c r="AB117" s="113"/>
      <c r="AC117" s="107"/>
      <c r="AD117" s="107"/>
      <c r="AE117" s="107"/>
      <c r="AF117" s="107"/>
      <c r="AG117" s="107"/>
      <c r="AH117" s="107"/>
      <c r="AI117" s="114"/>
      <c r="AJ117" s="34">
        <f t="shared" si="8"/>
        <v>0</v>
      </c>
      <c r="AK117" s="32">
        <f t="shared" si="9"/>
        <v>0</v>
      </c>
      <c r="AL117" s="32">
        <f t="shared" si="10"/>
        <v>1</v>
      </c>
    </row>
    <row r="118" spans="2:38" s="32" customFormat="1" ht="18" customHeight="1" x14ac:dyDescent="0.25">
      <c r="B118" s="30">
        <f t="shared" si="7"/>
        <v>108</v>
      </c>
      <c r="C118" s="103"/>
      <c r="D118" s="97"/>
      <c r="E118" s="104"/>
      <c r="F118" s="105"/>
      <c r="G118" s="103"/>
      <c r="H118" s="103"/>
      <c r="I118" s="103"/>
      <c r="J118" s="103"/>
      <c r="K118" s="103"/>
      <c r="L118" s="103"/>
      <c r="M118" s="106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7"/>
      <c r="Z118" s="108"/>
      <c r="AA118" s="34">
        <f t="shared" si="11"/>
        <v>0</v>
      </c>
      <c r="AB118" s="113"/>
      <c r="AC118" s="107"/>
      <c r="AD118" s="107"/>
      <c r="AE118" s="107"/>
      <c r="AF118" s="107"/>
      <c r="AG118" s="107"/>
      <c r="AH118" s="107"/>
      <c r="AI118" s="114"/>
      <c r="AJ118" s="34">
        <f t="shared" si="8"/>
        <v>0</v>
      </c>
      <c r="AK118" s="32">
        <f t="shared" si="9"/>
        <v>0</v>
      </c>
      <c r="AL118" s="32">
        <f t="shared" si="10"/>
        <v>1</v>
      </c>
    </row>
    <row r="119" spans="2:38" s="32" customFormat="1" ht="18" customHeight="1" x14ac:dyDescent="0.25">
      <c r="B119" s="30">
        <f t="shared" si="7"/>
        <v>109</v>
      </c>
      <c r="C119" s="103"/>
      <c r="D119" s="97"/>
      <c r="E119" s="104"/>
      <c r="F119" s="105"/>
      <c r="G119" s="103"/>
      <c r="H119" s="103"/>
      <c r="I119" s="103"/>
      <c r="J119" s="103"/>
      <c r="K119" s="103"/>
      <c r="L119" s="103"/>
      <c r="M119" s="106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7"/>
      <c r="Z119" s="108"/>
      <c r="AA119" s="34">
        <f t="shared" si="11"/>
        <v>0</v>
      </c>
      <c r="AB119" s="113"/>
      <c r="AC119" s="107"/>
      <c r="AD119" s="107"/>
      <c r="AE119" s="107"/>
      <c r="AF119" s="107"/>
      <c r="AG119" s="107"/>
      <c r="AH119" s="107"/>
      <c r="AI119" s="114"/>
      <c r="AJ119" s="34">
        <f t="shared" si="8"/>
        <v>0</v>
      </c>
      <c r="AK119" s="32">
        <f t="shared" si="9"/>
        <v>0</v>
      </c>
      <c r="AL119" s="32">
        <f t="shared" si="10"/>
        <v>1</v>
      </c>
    </row>
    <row r="120" spans="2:38" s="32" customFormat="1" ht="18" customHeight="1" x14ac:dyDescent="0.25">
      <c r="B120" s="30">
        <f t="shared" si="7"/>
        <v>110</v>
      </c>
      <c r="C120" s="103"/>
      <c r="D120" s="97"/>
      <c r="E120" s="104"/>
      <c r="F120" s="105"/>
      <c r="G120" s="103"/>
      <c r="H120" s="103"/>
      <c r="I120" s="103"/>
      <c r="J120" s="103"/>
      <c r="K120" s="103"/>
      <c r="L120" s="103"/>
      <c r="M120" s="106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7"/>
      <c r="Z120" s="108"/>
      <c r="AA120" s="34">
        <f t="shared" si="11"/>
        <v>0</v>
      </c>
      <c r="AB120" s="113"/>
      <c r="AC120" s="107"/>
      <c r="AD120" s="107"/>
      <c r="AE120" s="107"/>
      <c r="AF120" s="107"/>
      <c r="AG120" s="107"/>
      <c r="AH120" s="107"/>
      <c r="AI120" s="114"/>
      <c r="AJ120" s="34">
        <f t="shared" si="8"/>
        <v>0</v>
      </c>
      <c r="AK120" s="32">
        <f t="shared" si="9"/>
        <v>0</v>
      </c>
      <c r="AL120" s="32">
        <f t="shared" si="10"/>
        <v>1</v>
      </c>
    </row>
    <row r="121" spans="2:38" s="32" customFormat="1" ht="18" customHeight="1" x14ac:dyDescent="0.25">
      <c r="B121" s="30">
        <f t="shared" si="7"/>
        <v>111</v>
      </c>
      <c r="C121" s="103"/>
      <c r="D121" s="97"/>
      <c r="E121" s="104"/>
      <c r="F121" s="105"/>
      <c r="G121" s="103"/>
      <c r="H121" s="103"/>
      <c r="I121" s="103"/>
      <c r="J121" s="103"/>
      <c r="K121" s="103"/>
      <c r="L121" s="103"/>
      <c r="M121" s="106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7"/>
      <c r="Z121" s="108"/>
      <c r="AA121" s="34">
        <f t="shared" si="11"/>
        <v>0</v>
      </c>
      <c r="AB121" s="113"/>
      <c r="AC121" s="107"/>
      <c r="AD121" s="107"/>
      <c r="AE121" s="107"/>
      <c r="AF121" s="107"/>
      <c r="AG121" s="107"/>
      <c r="AH121" s="107"/>
      <c r="AI121" s="114"/>
      <c r="AJ121" s="34">
        <f t="shared" si="8"/>
        <v>0</v>
      </c>
      <c r="AK121" s="32">
        <f t="shared" si="9"/>
        <v>0</v>
      </c>
      <c r="AL121" s="32">
        <f t="shared" si="10"/>
        <v>1</v>
      </c>
    </row>
    <row r="122" spans="2:38" s="32" customFormat="1" ht="18" customHeight="1" x14ac:dyDescent="0.25">
      <c r="B122" s="30">
        <f t="shared" si="7"/>
        <v>112</v>
      </c>
      <c r="C122" s="103"/>
      <c r="D122" s="97"/>
      <c r="E122" s="104"/>
      <c r="F122" s="105"/>
      <c r="G122" s="103"/>
      <c r="H122" s="103"/>
      <c r="I122" s="103"/>
      <c r="J122" s="103"/>
      <c r="K122" s="103"/>
      <c r="L122" s="103"/>
      <c r="M122" s="106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7"/>
      <c r="Z122" s="108"/>
      <c r="AA122" s="34">
        <f t="shared" si="11"/>
        <v>0</v>
      </c>
      <c r="AB122" s="113"/>
      <c r="AC122" s="107"/>
      <c r="AD122" s="107"/>
      <c r="AE122" s="107"/>
      <c r="AF122" s="107"/>
      <c r="AG122" s="107"/>
      <c r="AH122" s="107"/>
      <c r="AI122" s="114"/>
      <c r="AJ122" s="34">
        <f t="shared" si="8"/>
        <v>0</v>
      </c>
      <c r="AK122" s="32">
        <f t="shared" si="9"/>
        <v>0</v>
      </c>
      <c r="AL122" s="32">
        <f t="shared" si="10"/>
        <v>1</v>
      </c>
    </row>
    <row r="123" spans="2:38" s="32" customFormat="1" ht="18" customHeight="1" x14ac:dyDescent="0.25">
      <c r="B123" s="30">
        <f t="shared" si="7"/>
        <v>113</v>
      </c>
      <c r="C123" s="103"/>
      <c r="D123" s="97"/>
      <c r="E123" s="104"/>
      <c r="F123" s="105"/>
      <c r="G123" s="103"/>
      <c r="H123" s="103"/>
      <c r="I123" s="103"/>
      <c r="J123" s="103"/>
      <c r="K123" s="103"/>
      <c r="L123" s="103"/>
      <c r="M123" s="106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7"/>
      <c r="Z123" s="108"/>
      <c r="AA123" s="34">
        <f t="shared" si="11"/>
        <v>0</v>
      </c>
      <c r="AB123" s="113"/>
      <c r="AC123" s="107"/>
      <c r="AD123" s="107"/>
      <c r="AE123" s="107"/>
      <c r="AF123" s="107"/>
      <c r="AG123" s="107"/>
      <c r="AH123" s="107"/>
      <c r="AI123" s="114"/>
      <c r="AJ123" s="34">
        <f t="shared" si="8"/>
        <v>0</v>
      </c>
      <c r="AK123" s="32">
        <f t="shared" si="9"/>
        <v>0</v>
      </c>
      <c r="AL123" s="32">
        <f t="shared" si="10"/>
        <v>1</v>
      </c>
    </row>
    <row r="124" spans="2:38" s="32" customFormat="1" ht="18" customHeight="1" x14ac:dyDescent="0.25">
      <c r="B124" s="30">
        <f t="shared" si="7"/>
        <v>114</v>
      </c>
      <c r="C124" s="103"/>
      <c r="D124" s="97"/>
      <c r="E124" s="104"/>
      <c r="F124" s="105"/>
      <c r="G124" s="103"/>
      <c r="H124" s="103"/>
      <c r="I124" s="103"/>
      <c r="J124" s="103"/>
      <c r="K124" s="103"/>
      <c r="L124" s="103"/>
      <c r="M124" s="106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7"/>
      <c r="Z124" s="108"/>
      <c r="AA124" s="34">
        <f t="shared" si="11"/>
        <v>0</v>
      </c>
      <c r="AB124" s="113"/>
      <c r="AC124" s="107"/>
      <c r="AD124" s="107"/>
      <c r="AE124" s="107"/>
      <c r="AF124" s="107"/>
      <c r="AG124" s="107"/>
      <c r="AH124" s="107"/>
      <c r="AI124" s="114"/>
      <c r="AJ124" s="34">
        <f t="shared" si="8"/>
        <v>0</v>
      </c>
      <c r="AK124" s="32">
        <f t="shared" si="9"/>
        <v>0</v>
      </c>
      <c r="AL124" s="32">
        <f t="shared" si="10"/>
        <v>1</v>
      </c>
    </row>
    <row r="125" spans="2:38" s="32" customFormat="1" ht="18" customHeight="1" x14ac:dyDescent="0.25">
      <c r="B125" s="30">
        <f t="shared" si="7"/>
        <v>115</v>
      </c>
      <c r="C125" s="103"/>
      <c r="D125" s="97"/>
      <c r="E125" s="104"/>
      <c r="F125" s="105"/>
      <c r="G125" s="103"/>
      <c r="H125" s="103"/>
      <c r="I125" s="103"/>
      <c r="J125" s="103"/>
      <c r="K125" s="103"/>
      <c r="L125" s="103"/>
      <c r="M125" s="106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7"/>
      <c r="Z125" s="108"/>
      <c r="AA125" s="34">
        <f t="shared" si="11"/>
        <v>0</v>
      </c>
      <c r="AB125" s="113"/>
      <c r="AC125" s="107"/>
      <c r="AD125" s="107"/>
      <c r="AE125" s="107"/>
      <c r="AF125" s="107"/>
      <c r="AG125" s="107"/>
      <c r="AH125" s="107"/>
      <c r="AI125" s="114"/>
      <c r="AJ125" s="34">
        <f t="shared" si="8"/>
        <v>0</v>
      </c>
      <c r="AK125" s="32">
        <f t="shared" si="9"/>
        <v>0</v>
      </c>
      <c r="AL125" s="32">
        <f t="shared" si="10"/>
        <v>1</v>
      </c>
    </row>
    <row r="126" spans="2:38" s="32" customFormat="1" ht="18" customHeight="1" x14ac:dyDescent="0.25">
      <c r="B126" s="30">
        <f t="shared" si="7"/>
        <v>116</v>
      </c>
      <c r="C126" s="103"/>
      <c r="D126" s="97"/>
      <c r="E126" s="104"/>
      <c r="F126" s="105"/>
      <c r="G126" s="103"/>
      <c r="H126" s="103"/>
      <c r="I126" s="103"/>
      <c r="J126" s="103"/>
      <c r="K126" s="103"/>
      <c r="L126" s="103"/>
      <c r="M126" s="106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7"/>
      <c r="Z126" s="108"/>
      <c r="AA126" s="34">
        <f t="shared" si="11"/>
        <v>0</v>
      </c>
      <c r="AB126" s="113"/>
      <c r="AC126" s="107"/>
      <c r="AD126" s="107"/>
      <c r="AE126" s="107"/>
      <c r="AF126" s="107"/>
      <c r="AG126" s="107"/>
      <c r="AH126" s="107"/>
      <c r="AI126" s="114"/>
      <c r="AJ126" s="34">
        <f t="shared" si="8"/>
        <v>0</v>
      </c>
      <c r="AK126" s="32">
        <f t="shared" si="9"/>
        <v>0</v>
      </c>
      <c r="AL126" s="32">
        <f t="shared" si="10"/>
        <v>1</v>
      </c>
    </row>
    <row r="127" spans="2:38" s="32" customFormat="1" ht="18" customHeight="1" x14ac:dyDescent="0.25">
      <c r="B127" s="30">
        <f t="shared" si="7"/>
        <v>117</v>
      </c>
      <c r="C127" s="103"/>
      <c r="D127" s="97"/>
      <c r="E127" s="104"/>
      <c r="F127" s="105"/>
      <c r="G127" s="103"/>
      <c r="H127" s="103"/>
      <c r="I127" s="103"/>
      <c r="J127" s="103"/>
      <c r="K127" s="103"/>
      <c r="L127" s="103"/>
      <c r="M127" s="106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7"/>
      <c r="Z127" s="108"/>
      <c r="AA127" s="34">
        <f t="shared" si="11"/>
        <v>0</v>
      </c>
      <c r="AB127" s="113"/>
      <c r="AC127" s="107"/>
      <c r="AD127" s="107"/>
      <c r="AE127" s="107"/>
      <c r="AF127" s="107"/>
      <c r="AG127" s="107"/>
      <c r="AH127" s="107"/>
      <c r="AI127" s="114"/>
      <c r="AJ127" s="34">
        <f t="shared" si="8"/>
        <v>0</v>
      </c>
      <c r="AK127" s="32">
        <f t="shared" si="9"/>
        <v>0</v>
      </c>
      <c r="AL127" s="32">
        <f t="shared" si="10"/>
        <v>1</v>
      </c>
    </row>
    <row r="128" spans="2:38" s="32" customFormat="1" ht="18" customHeight="1" x14ac:dyDescent="0.25">
      <c r="B128" s="30">
        <f t="shared" si="7"/>
        <v>118</v>
      </c>
      <c r="C128" s="103"/>
      <c r="D128" s="97"/>
      <c r="E128" s="104"/>
      <c r="F128" s="105"/>
      <c r="G128" s="103"/>
      <c r="H128" s="103"/>
      <c r="I128" s="103"/>
      <c r="J128" s="103"/>
      <c r="K128" s="103"/>
      <c r="L128" s="103"/>
      <c r="M128" s="106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7"/>
      <c r="Z128" s="108"/>
      <c r="AA128" s="34">
        <f t="shared" si="11"/>
        <v>0</v>
      </c>
      <c r="AB128" s="113"/>
      <c r="AC128" s="107"/>
      <c r="AD128" s="107"/>
      <c r="AE128" s="107"/>
      <c r="AF128" s="107"/>
      <c r="AG128" s="107"/>
      <c r="AH128" s="107"/>
      <c r="AI128" s="114"/>
      <c r="AJ128" s="34">
        <f t="shared" si="8"/>
        <v>0</v>
      </c>
      <c r="AK128" s="32">
        <f t="shared" si="9"/>
        <v>0</v>
      </c>
      <c r="AL128" s="32">
        <f t="shared" si="10"/>
        <v>1</v>
      </c>
    </row>
    <row r="129" spans="2:38" s="32" customFormat="1" ht="18" customHeight="1" x14ac:dyDescent="0.25">
      <c r="B129" s="30">
        <f t="shared" si="7"/>
        <v>119</v>
      </c>
      <c r="C129" s="103"/>
      <c r="D129" s="97"/>
      <c r="E129" s="104"/>
      <c r="F129" s="105"/>
      <c r="G129" s="103"/>
      <c r="H129" s="103"/>
      <c r="I129" s="103"/>
      <c r="J129" s="103"/>
      <c r="K129" s="103"/>
      <c r="L129" s="103"/>
      <c r="M129" s="106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7"/>
      <c r="Z129" s="108"/>
      <c r="AA129" s="34">
        <f t="shared" si="11"/>
        <v>0</v>
      </c>
      <c r="AB129" s="113"/>
      <c r="AC129" s="107"/>
      <c r="AD129" s="107"/>
      <c r="AE129" s="107"/>
      <c r="AF129" s="107"/>
      <c r="AG129" s="107"/>
      <c r="AH129" s="107"/>
      <c r="AI129" s="114"/>
      <c r="AJ129" s="34">
        <f t="shared" si="8"/>
        <v>0</v>
      </c>
      <c r="AK129" s="32">
        <f t="shared" si="9"/>
        <v>0</v>
      </c>
      <c r="AL129" s="32">
        <f t="shared" si="10"/>
        <v>1</v>
      </c>
    </row>
    <row r="130" spans="2:38" s="32" customFormat="1" ht="18" customHeight="1" x14ac:dyDescent="0.25">
      <c r="B130" s="30">
        <f t="shared" si="7"/>
        <v>120</v>
      </c>
      <c r="C130" s="110"/>
      <c r="D130" s="97"/>
      <c r="E130" s="104"/>
      <c r="F130" s="105"/>
      <c r="G130" s="103"/>
      <c r="H130" s="103"/>
      <c r="I130" s="103"/>
      <c r="J130" s="103"/>
      <c r="K130" s="103"/>
      <c r="L130" s="103"/>
      <c r="M130" s="106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7"/>
      <c r="Z130" s="108"/>
      <c r="AA130" s="34">
        <f t="shared" si="11"/>
        <v>0</v>
      </c>
      <c r="AB130" s="113"/>
      <c r="AC130" s="107"/>
      <c r="AD130" s="107"/>
      <c r="AE130" s="107"/>
      <c r="AF130" s="107"/>
      <c r="AG130" s="107"/>
      <c r="AH130" s="107"/>
      <c r="AI130" s="114"/>
      <c r="AJ130" s="34">
        <f t="shared" si="8"/>
        <v>0</v>
      </c>
      <c r="AK130" s="32">
        <f t="shared" si="9"/>
        <v>0</v>
      </c>
      <c r="AL130" s="32">
        <f t="shared" si="10"/>
        <v>1</v>
      </c>
    </row>
    <row r="131" spans="2:38" s="46" customFormat="1" ht="18" customHeight="1" x14ac:dyDescent="0.25">
      <c r="B131" s="35"/>
      <c r="C131" s="36"/>
      <c r="D131" s="37"/>
      <c r="E131" s="38"/>
      <c r="F131" s="39">
        <f t="shared" ref="F131:Z131" si="12">COUNTIF(F11:F130,"1")</f>
        <v>0</v>
      </c>
      <c r="G131" s="40">
        <f t="shared" si="12"/>
        <v>0</v>
      </c>
      <c r="H131" s="41">
        <f t="shared" si="12"/>
        <v>0</v>
      </c>
      <c r="I131" s="41">
        <f t="shared" si="12"/>
        <v>0</v>
      </c>
      <c r="J131" s="41">
        <f t="shared" si="12"/>
        <v>0</v>
      </c>
      <c r="K131" s="41">
        <f t="shared" si="12"/>
        <v>0</v>
      </c>
      <c r="L131" s="41">
        <f t="shared" si="12"/>
        <v>0</v>
      </c>
      <c r="M131" s="41">
        <f t="shared" si="12"/>
        <v>0</v>
      </c>
      <c r="N131" s="42">
        <f t="shared" si="12"/>
        <v>0</v>
      </c>
      <c r="O131" s="41">
        <f t="shared" si="12"/>
        <v>0</v>
      </c>
      <c r="P131" s="41">
        <f t="shared" si="12"/>
        <v>0</v>
      </c>
      <c r="Q131" s="41">
        <f t="shared" si="12"/>
        <v>0</v>
      </c>
      <c r="R131" s="41">
        <f t="shared" si="12"/>
        <v>0</v>
      </c>
      <c r="S131" s="41">
        <f t="shared" si="12"/>
        <v>0</v>
      </c>
      <c r="T131" s="41">
        <f t="shared" si="12"/>
        <v>0</v>
      </c>
      <c r="U131" s="41">
        <f t="shared" si="12"/>
        <v>0</v>
      </c>
      <c r="V131" s="41">
        <f t="shared" si="12"/>
        <v>0</v>
      </c>
      <c r="W131" s="41">
        <f t="shared" si="12"/>
        <v>0</v>
      </c>
      <c r="X131" s="41">
        <f t="shared" si="12"/>
        <v>0</v>
      </c>
      <c r="Y131" s="41">
        <f t="shared" si="12"/>
        <v>0</v>
      </c>
      <c r="Z131" s="43">
        <f t="shared" si="12"/>
        <v>0</v>
      </c>
      <c r="AA131" s="44">
        <f>SUM(F131:Z131)</f>
        <v>0</v>
      </c>
      <c r="AB131" s="39">
        <f t="shared" ref="AB131:AI131" si="13">COUNTIF(AB11:AB130,"1")</f>
        <v>0</v>
      </c>
      <c r="AC131" s="41">
        <f t="shared" si="13"/>
        <v>0</v>
      </c>
      <c r="AD131" s="41">
        <f t="shared" si="13"/>
        <v>0</v>
      </c>
      <c r="AE131" s="41">
        <f t="shared" si="13"/>
        <v>0</v>
      </c>
      <c r="AF131" s="41">
        <f t="shared" si="13"/>
        <v>0</v>
      </c>
      <c r="AG131" s="41">
        <f t="shared" si="13"/>
        <v>0</v>
      </c>
      <c r="AH131" s="41">
        <f t="shared" si="13"/>
        <v>0</v>
      </c>
      <c r="AI131" s="45">
        <f t="shared" si="13"/>
        <v>0</v>
      </c>
      <c r="AJ131" s="44">
        <f>SUM(AB131:AI131)</f>
        <v>0</v>
      </c>
      <c r="AL131" s="47">
        <f>COUNTIF(AL11:AL130,"2")</f>
        <v>0</v>
      </c>
    </row>
    <row r="132" spans="2:38" x14ac:dyDescent="0.25">
      <c r="B132" s="46"/>
      <c r="C132" s="46"/>
      <c r="D132" s="48"/>
      <c r="E132" s="46"/>
      <c r="F132" s="46"/>
      <c r="G132" s="46"/>
      <c r="H132" s="46"/>
      <c r="I132" s="46"/>
      <c r="J132" s="46"/>
      <c r="K132" s="46"/>
      <c r="L132" s="46"/>
      <c r="M132" s="46"/>
      <c r="N132" s="49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</row>
  </sheetData>
  <sheetProtection algorithmName="SHA-512" hashValue="A0nfmS0Gy3WU0LkdHmk123LS+YEcwpkyIHkghxtJ6I3BD1UnD7uYMtoKiLcAjr1avmirgt2kZ9M9PGDst4Vk1g==" saltValue="kNSlChF7wfKnRcz0UwA4EA==" spinCount="100000" sheet="1" formatCells="0"/>
  <protectedRanges>
    <protectedRange algorithmName="SHA-512" hashValue="MwFXvSb0ZcHMQGZIp/J3xHtBpG7ahLKeLwTTYa9rViO7QH4lHg4V73bI3t49BfYoHcw96K4TD7daQ8LmU8mkiA==" saltValue="1epTMIE8pdxdIDKwYf7cAg==" spinCount="100000" sqref="AK11:AL130" name="範囲1"/>
  </protectedRanges>
  <mergeCells count="10">
    <mergeCell ref="AB2:AD2"/>
    <mergeCell ref="B2:C2"/>
    <mergeCell ref="R2:S2"/>
    <mergeCell ref="V2:AA2"/>
    <mergeCell ref="AB9:AJ9"/>
    <mergeCell ref="B9:B10"/>
    <mergeCell ref="C9:C10"/>
    <mergeCell ref="D9:D10"/>
    <mergeCell ref="E9:E10"/>
    <mergeCell ref="F9:AA9"/>
  </mergeCells>
  <phoneticPr fontId="2"/>
  <conditionalFormatting sqref="F11:Z130">
    <cfRule type="containsBlanks" dxfId="2" priority="5">
      <formula>LEN(TRIM(F11))=0</formula>
    </cfRule>
  </conditionalFormatting>
  <conditionalFormatting sqref="AB11:AI130">
    <cfRule type="containsBlanks" dxfId="1" priority="2">
      <formula>LEN(TRIM(AB11))=0</formula>
    </cfRule>
  </conditionalFormatting>
  <conditionalFormatting sqref="C11:C130">
    <cfRule type="containsBlanks" dxfId="0" priority="1">
      <formula>LEN(TRIM(C11))=0</formula>
    </cfRule>
  </conditionalFormatting>
  <dataValidations count="1">
    <dataValidation imeMode="halfAlpha" allowBlank="1" showInputMessage="1" showErrorMessage="1" sqref="C11:C130 F11:AJ131" xr:uid="{00000000-0002-0000-0100-000000000000}"/>
  </dataValidations>
  <printOptions horizontalCentered="1"/>
  <pageMargins left="0.78740157480314965" right="0.78740157480314965" top="0.39370078740157483" bottom="0.39370078740157483" header="0.51181102362204722" footer="0.51181102362204722"/>
  <pageSetup paperSize="8" scale="88" orientation="landscape" r:id="rId1"/>
  <headerFooter alignWithMargins="0">
    <oddHeader>&amp;R&amp;"ＭＳ Ｐゴシック,太字"No.&amp;P</oddHeader>
  </headerFooter>
  <rowBreaks count="2" manualBreakCount="2">
    <brk id="48" max="35" man="1"/>
    <brk id="90" max="16383" man="1"/>
  </rowBreaks>
  <ignoredErrors>
    <ignoredError sqref="AA11 AJ11:AJ13 F131:Z131 AB131:AJ131" unlockedFormula="1"/>
    <ignoredError sqref="AA131" formula="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imeMode="disabled" allowBlank="1" showInputMessage="1" showErrorMessage="1" xr:uid="{00000000-0002-0000-0100-000001000000}">
          <x14:formula1>
            <xm:f>選択リスト!$H$2:$H$25</xm:f>
          </x14:formula1>
          <xm:sqref>D130</xm:sqref>
        </x14:dataValidation>
        <x14:dataValidation type="list" allowBlank="1" showInputMessage="1" showErrorMessage="1" xr:uid="{C77D09F2-918C-4D22-AB43-204AE754DE67}">
          <x14:formula1>
            <xm:f>高校コード!$A$2:$A$152</xm:f>
          </x14:formula1>
          <xm:sqref>T2</xm:sqref>
        </x14:dataValidation>
        <x14:dataValidation type="list" imeMode="disabled" allowBlank="1" showInputMessage="1" showErrorMessage="1" xr:uid="{68895647-F23B-49ED-8F86-44BE364D34B5}">
          <x14:formula1>
            <xm:f>選択リスト!$H$2:$H$25</xm:f>
          </x14:formula1>
          <xm:sqref>D11:D129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"/>
  <sheetViews>
    <sheetView workbookViewId="0">
      <selection sqref="A1:W7"/>
    </sheetView>
  </sheetViews>
  <sheetFormatPr defaultRowHeight="15" x14ac:dyDescent="0.15"/>
  <cols>
    <col min="1" max="1" width="11.625" style="52" bestFit="1" customWidth="1"/>
    <col min="2" max="23" width="6.625" style="52" customWidth="1"/>
    <col min="24" max="16384" width="9" style="52"/>
  </cols>
  <sheetData>
    <row r="1" spans="1:23" ht="18.75" x14ac:dyDescent="0.15">
      <c r="A1" s="51">
        <f ca="1">TODAY()</f>
        <v>46121</v>
      </c>
      <c r="B1" s="131">
        <f ca="1">EDATE(A1,-3)</f>
        <v>46031</v>
      </c>
      <c r="C1" s="131"/>
      <c r="D1" s="131"/>
      <c r="F1" s="53" t="s">
        <v>193</v>
      </c>
    </row>
    <row r="3" spans="1:23" ht="18" customHeight="1" x14ac:dyDescent="0.15">
      <c r="A3" s="54" t="s">
        <v>4</v>
      </c>
      <c r="B3" s="54" t="s">
        <v>8</v>
      </c>
      <c r="C3" s="54" t="s">
        <v>11</v>
      </c>
      <c r="D3" s="54" t="s">
        <v>14</v>
      </c>
      <c r="E3" s="54" t="s">
        <v>17</v>
      </c>
      <c r="F3" s="54" t="s">
        <v>20</v>
      </c>
      <c r="G3" s="54" t="s">
        <v>23</v>
      </c>
      <c r="H3" s="54" t="s">
        <v>26</v>
      </c>
      <c r="I3" s="54" t="s">
        <v>29</v>
      </c>
      <c r="J3" s="54" t="s">
        <v>32</v>
      </c>
      <c r="K3" s="54" t="s">
        <v>34</v>
      </c>
      <c r="L3" s="54" t="s">
        <v>36</v>
      </c>
      <c r="M3" s="54" t="s">
        <v>37</v>
      </c>
      <c r="N3" s="54" t="s">
        <v>38</v>
      </c>
      <c r="O3" s="54" t="s">
        <v>40</v>
      </c>
      <c r="P3" s="54" t="s">
        <v>42</v>
      </c>
      <c r="Q3" s="54" t="s">
        <v>44</v>
      </c>
      <c r="R3" s="54" t="s">
        <v>46</v>
      </c>
      <c r="S3" s="54" t="s">
        <v>48</v>
      </c>
      <c r="T3" s="54" t="s">
        <v>50</v>
      </c>
      <c r="U3" s="54" t="s">
        <v>52</v>
      </c>
      <c r="V3" s="54" t="s">
        <v>191</v>
      </c>
      <c r="W3" s="54" t="s">
        <v>195</v>
      </c>
    </row>
    <row r="4" spans="1:23" ht="18" customHeight="1" x14ac:dyDescent="0.15">
      <c r="A4" s="55"/>
      <c r="B4" s="55">
        <f>登録!F131</f>
        <v>0</v>
      </c>
      <c r="C4" s="55">
        <f>登録!G131</f>
        <v>0</v>
      </c>
      <c r="D4" s="55">
        <f>登録!H131</f>
        <v>0</v>
      </c>
      <c r="E4" s="55">
        <f>登録!I131</f>
        <v>0</v>
      </c>
      <c r="F4" s="55">
        <f>登録!J131</f>
        <v>0</v>
      </c>
      <c r="G4" s="55">
        <f>登録!K131</f>
        <v>0</v>
      </c>
      <c r="H4" s="55">
        <f>登録!L131</f>
        <v>0</v>
      </c>
      <c r="I4" s="55">
        <f>登録!M131</f>
        <v>0</v>
      </c>
      <c r="J4" s="55">
        <f>登録!N131</f>
        <v>0</v>
      </c>
      <c r="K4" s="55">
        <f>登録!O131</f>
        <v>0</v>
      </c>
      <c r="L4" s="55">
        <f>登録!P131</f>
        <v>0</v>
      </c>
      <c r="M4" s="55">
        <f>登録!Q131</f>
        <v>0</v>
      </c>
      <c r="N4" s="55">
        <f>登録!R131</f>
        <v>0</v>
      </c>
      <c r="O4" s="55">
        <f>登録!S131</f>
        <v>0</v>
      </c>
      <c r="P4" s="55">
        <f>登録!T131</f>
        <v>0</v>
      </c>
      <c r="Q4" s="55">
        <f>登録!U131</f>
        <v>0</v>
      </c>
      <c r="R4" s="55">
        <f>登録!V131</f>
        <v>0</v>
      </c>
      <c r="S4" s="55">
        <f>登録!W131</f>
        <v>0</v>
      </c>
      <c r="T4" s="55">
        <f>登録!X131</f>
        <v>0</v>
      </c>
      <c r="U4" s="55">
        <f>登録!Y131</f>
        <v>0</v>
      </c>
      <c r="V4" s="55">
        <f>登録!Z131</f>
        <v>0</v>
      </c>
      <c r="W4" s="55">
        <f>SUM(B4:V4)</f>
        <v>0</v>
      </c>
    </row>
    <row r="5" spans="1:23" ht="18" customHeight="1" x14ac:dyDescent="0.15">
      <c r="A5" s="54" t="s">
        <v>5</v>
      </c>
      <c r="B5" s="54" t="s">
        <v>9</v>
      </c>
      <c r="C5" s="54" t="s">
        <v>12</v>
      </c>
      <c r="D5" s="54" t="s">
        <v>15</v>
      </c>
      <c r="E5" s="54" t="s">
        <v>18</v>
      </c>
      <c r="F5" s="54" t="s">
        <v>21</v>
      </c>
      <c r="G5" s="54" t="s">
        <v>24</v>
      </c>
      <c r="H5" s="54" t="s">
        <v>27</v>
      </c>
      <c r="I5" s="54" t="s">
        <v>30</v>
      </c>
      <c r="J5" s="54" t="s">
        <v>195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</row>
    <row r="6" spans="1:23" ht="18" customHeight="1" x14ac:dyDescent="0.15">
      <c r="A6" s="55"/>
      <c r="B6" s="55">
        <f>登録!AB131</f>
        <v>0</v>
      </c>
      <c r="C6" s="55">
        <f>登録!AC131</f>
        <v>0</v>
      </c>
      <c r="D6" s="55">
        <f>登録!AD131</f>
        <v>0</v>
      </c>
      <c r="E6" s="55">
        <f>登録!AE131</f>
        <v>0</v>
      </c>
      <c r="F6" s="55">
        <f>登録!AF131</f>
        <v>0</v>
      </c>
      <c r="G6" s="55">
        <f>登録!AG131</f>
        <v>0</v>
      </c>
      <c r="H6" s="55">
        <f>登録!AH131</f>
        <v>0</v>
      </c>
      <c r="I6" s="55">
        <f>登録!AI131</f>
        <v>0</v>
      </c>
      <c r="J6" s="55">
        <f>SUM(B6:I6)</f>
        <v>0</v>
      </c>
    </row>
    <row r="8" spans="1:23" ht="18" customHeight="1" x14ac:dyDescent="0.15">
      <c r="A8" s="57"/>
      <c r="B8" s="58"/>
    </row>
    <row r="9" spans="1:23" x14ac:dyDescent="0.15">
      <c r="A9" s="59"/>
    </row>
  </sheetData>
  <sheetProtection algorithmName="SHA-512" hashValue="n6c9jw4kYkgVocQdpublOBkDpKh+E9S4Uj0PsHuRWgXk7luQwvwU0WGd3RoT+50agR51vuKYisYz14eRZIEtyg==" saltValue="TvFFmzBb0wUkp7ANglJPGQ==" spinCount="100000" sheet="1" objects="1" scenarios="1" selectLockedCells="1" selectUnlockedCells="1"/>
  <mergeCells count="1">
    <mergeCell ref="B1:D1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54"/>
  <sheetViews>
    <sheetView zoomScaleNormal="100" workbookViewId="0">
      <selection activeCell="E7" sqref="E7"/>
    </sheetView>
  </sheetViews>
  <sheetFormatPr defaultRowHeight="14.1" customHeight="1" x14ac:dyDescent="0.15"/>
  <cols>
    <col min="1" max="1" width="14.75" style="76" customWidth="1"/>
    <col min="2" max="2" width="35.25" style="61" customWidth="1"/>
    <col min="3" max="3" width="13.375" style="61" customWidth="1"/>
    <col min="4" max="4" width="9" style="61" hidden="1" customWidth="1"/>
    <col min="5" max="16384" width="9" style="61"/>
  </cols>
  <sheetData>
    <row r="1" spans="1:4" ht="20.100000000000001" customHeight="1" x14ac:dyDescent="0.15">
      <c r="A1" s="60" t="s">
        <v>53</v>
      </c>
      <c r="B1" s="60" t="s">
        <v>2</v>
      </c>
      <c r="D1" s="62" t="s">
        <v>200</v>
      </c>
    </row>
    <row r="2" spans="1:4" ht="20.100000000000001" customHeight="1" x14ac:dyDescent="0.15">
      <c r="A2" s="60"/>
      <c r="B2" s="60"/>
      <c r="D2" s="62"/>
    </row>
    <row r="3" spans="1:4" ht="20.100000000000001" customHeight="1" x14ac:dyDescent="0.15">
      <c r="A3" s="60">
        <v>1</v>
      </c>
      <c r="B3" s="63" t="s">
        <v>54</v>
      </c>
    </row>
    <row r="4" spans="1:4" ht="20.100000000000001" customHeight="1" x14ac:dyDescent="0.15">
      <c r="A4" s="60">
        <v>2</v>
      </c>
      <c r="B4" s="63" t="s">
        <v>154</v>
      </c>
    </row>
    <row r="5" spans="1:4" ht="20.100000000000001" customHeight="1" x14ac:dyDescent="0.15">
      <c r="A5" s="60">
        <v>3</v>
      </c>
      <c r="B5" s="63" t="s">
        <v>55</v>
      </c>
    </row>
    <row r="6" spans="1:4" ht="20.100000000000001" customHeight="1" x14ac:dyDescent="0.15">
      <c r="A6" s="60">
        <v>4</v>
      </c>
      <c r="B6" s="63" t="s">
        <v>56</v>
      </c>
    </row>
    <row r="7" spans="1:4" ht="20.100000000000001" customHeight="1" x14ac:dyDescent="0.15">
      <c r="A7" s="60">
        <v>5</v>
      </c>
      <c r="B7" s="63" t="s">
        <v>57</v>
      </c>
    </row>
    <row r="8" spans="1:4" ht="20.100000000000001" customHeight="1" x14ac:dyDescent="0.15">
      <c r="A8" s="60">
        <v>6</v>
      </c>
      <c r="B8" s="63" t="s">
        <v>58</v>
      </c>
    </row>
    <row r="9" spans="1:4" ht="20.100000000000001" customHeight="1" x14ac:dyDescent="0.15">
      <c r="A9" s="60">
        <v>7</v>
      </c>
      <c r="B9" s="63" t="s">
        <v>59</v>
      </c>
    </row>
    <row r="10" spans="1:4" ht="20.100000000000001" customHeight="1" x14ac:dyDescent="0.15">
      <c r="A10" s="60">
        <v>8</v>
      </c>
      <c r="B10" s="63" t="s">
        <v>60</v>
      </c>
    </row>
    <row r="11" spans="1:4" ht="20.100000000000001" customHeight="1" x14ac:dyDescent="0.15">
      <c r="A11" s="60">
        <v>9</v>
      </c>
      <c r="B11" s="63" t="s">
        <v>158</v>
      </c>
    </row>
    <row r="12" spans="1:4" ht="20.100000000000001" customHeight="1" x14ac:dyDescent="0.15">
      <c r="A12" s="60">
        <v>10</v>
      </c>
      <c r="B12" s="63" t="s">
        <v>61</v>
      </c>
    </row>
    <row r="13" spans="1:4" ht="20.100000000000001" customHeight="1" x14ac:dyDescent="0.15">
      <c r="A13" s="60">
        <v>11</v>
      </c>
      <c r="B13" s="63" t="s">
        <v>205</v>
      </c>
    </row>
    <row r="14" spans="1:4" ht="20.100000000000001" customHeight="1" x14ac:dyDescent="0.15">
      <c r="A14" s="60">
        <v>12</v>
      </c>
      <c r="B14" s="63" t="s">
        <v>62</v>
      </c>
    </row>
    <row r="15" spans="1:4" ht="20.100000000000001" customHeight="1" x14ac:dyDescent="0.15">
      <c r="A15" s="60">
        <v>13</v>
      </c>
      <c r="B15" s="63" t="s">
        <v>63</v>
      </c>
    </row>
    <row r="16" spans="1:4" ht="20.100000000000001" customHeight="1" x14ac:dyDescent="0.15">
      <c r="A16" s="60">
        <v>14</v>
      </c>
      <c r="B16" s="63" t="s">
        <v>155</v>
      </c>
    </row>
    <row r="17" spans="1:2" ht="20.100000000000001" customHeight="1" x14ac:dyDescent="0.15">
      <c r="A17" s="60">
        <v>15</v>
      </c>
      <c r="B17" s="63" t="s">
        <v>64</v>
      </c>
    </row>
    <row r="18" spans="1:2" ht="20.100000000000001" customHeight="1" x14ac:dyDescent="0.15">
      <c r="A18" s="60">
        <v>16</v>
      </c>
      <c r="B18" s="63" t="s">
        <v>65</v>
      </c>
    </row>
    <row r="19" spans="1:2" ht="20.100000000000001" customHeight="1" x14ac:dyDescent="0.15">
      <c r="A19" s="60">
        <v>17</v>
      </c>
      <c r="B19" s="63" t="s">
        <v>66</v>
      </c>
    </row>
    <row r="20" spans="1:2" ht="20.100000000000001" customHeight="1" x14ac:dyDescent="0.15">
      <c r="A20" s="60">
        <v>18</v>
      </c>
      <c r="B20" s="63" t="s">
        <v>67</v>
      </c>
    </row>
    <row r="21" spans="1:2" ht="20.100000000000001" customHeight="1" x14ac:dyDescent="0.15">
      <c r="A21" s="60">
        <v>19</v>
      </c>
      <c r="B21" s="63" t="s">
        <v>68</v>
      </c>
    </row>
    <row r="22" spans="1:2" ht="20.100000000000001" customHeight="1" x14ac:dyDescent="0.15">
      <c r="A22" s="60">
        <v>20</v>
      </c>
      <c r="B22" s="63" t="s">
        <v>69</v>
      </c>
    </row>
    <row r="23" spans="1:2" ht="20.100000000000001" customHeight="1" x14ac:dyDescent="0.15">
      <c r="A23" s="60">
        <v>21</v>
      </c>
      <c r="B23" s="63" t="s">
        <v>70</v>
      </c>
    </row>
    <row r="24" spans="1:2" ht="20.100000000000001" customHeight="1" x14ac:dyDescent="0.15">
      <c r="A24" s="60">
        <v>22</v>
      </c>
      <c r="B24" s="63" t="s">
        <v>71</v>
      </c>
    </row>
    <row r="25" spans="1:2" ht="20.100000000000001" customHeight="1" x14ac:dyDescent="0.15">
      <c r="A25" s="60">
        <v>23</v>
      </c>
      <c r="B25" s="63" t="s">
        <v>187</v>
      </c>
    </row>
    <row r="26" spans="1:2" ht="20.100000000000001" customHeight="1" x14ac:dyDescent="0.15">
      <c r="A26" s="64" t="s">
        <v>207</v>
      </c>
      <c r="B26" s="63" t="s">
        <v>188</v>
      </c>
    </row>
    <row r="27" spans="1:2" ht="20.100000000000001" customHeight="1" x14ac:dyDescent="0.15">
      <c r="A27" s="64">
        <v>24</v>
      </c>
      <c r="B27" s="63" t="s">
        <v>72</v>
      </c>
    </row>
    <row r="28" spans="1:2" ht="20.100000000000001" customHeight="1" x14ac:dyDescent="0.15">
      <c r="A28" s="64">
        <v>25</v>
      </c>
      <c r="B28" s="63" t="s">
        <v>73</v>
      </c>
    </row>
    <row r="29" spans="1:2" ht="20.100000000000001" customHeight="1" x14ac:dyDescent="0.15">
      <c r="A29" s="64">
        <v>26</v>
      </c>
      <c r="B29" s="63" t="s">
        <v>160</v>
      </c>
    </row>
    <row r="30" spans="1:2" ht="20.100000000000001" customHeight="1" x14ac:dyDescent="0.15">
      <c r="A30" s="64">
        <v>27</v>
      </c>
      <c r="B30" s="63" t="s">
        <v>74</v>
      </c>
    </row>
    <row r="31" spans="1:2" ht="20.100000000000001" customHeight="1" x14ac:dyDescent="0.15">
      <c r="A31" s="64">
        <v>28</v>
      </c>
      <c r="B31" s="63" t="s">
        <v>75</v>
      </c>
    </row>
    <row r="32" spans="1:2" ht="20.100000000000001" customHeight="1" x14ac:dyDescent="0.15">
      <c r="A32" s="64">
        <v>29</v>
      </c>
      <c r="B32" s="63" t="s">
        <v>215</v>
      </c>
    </row>
    <row r="33" spans="1:2" ht="20.100000000000001" customHeight="1" x14ac:dyDescent="0.15">
      <c r="A33" s="64">
        <v>30</v>
      </c>
      <c r="B33" s="63" t="s">
        <v>76</v>
      </c>
    </row>
    <row r="34" spans="1:2" ht="20.100000000000001" customHeight="1" x14ac:dyDescent="0.15">
      <c r="A34" s="64">
        <v>31</v>
      </c>
      <c r="B34" s="63" t="s">
        <v>77</v>
      </c>
    </row>
    <row r="35" spans="1:2" ht="20.100000000000001" customHeight="1" x14ac:dyDescent="0.15">
      <c r="A35" s="64">
        <v>32</v>
      </c>
      <c r="B35" s="63" t="s">
        <v>78</v>
      </c>
    </row>
    <row r="36" spans="1:2" ht="20.100000000000001" customHeight="1" x14ac:dyDescent="0.15">
      <c r="A36" s="64">
        <v>33</v>
      </c>
      <c r="B36" s="63" t="s">
        <v>79</v>
      </c>
    </row>
    <row r="37" spans="1:2" ht="20.100000000000001" customHeight="1" x14ac:dyDescent="0.15">
      <c r="A37" s="64">
        <v>34</v>
      </c>
      <c r="B37" s="63" t="s">
        <v>80</v>
      </c>
    </row>
    <row r="38" spans="1:2" ht="20.100000000000001" customHeight="1" x14ac:dyDescent="0.15">
      <c r="A38" s="64">
        <v>35</v>
      </c>
      <c r="B38" s="63" t="s">
        <v>81</v>
      </c>
    </row>
    <row r="39" spans="1:2" ht="20.100000000000001" customHeight="1" x14ac:dyDescent="0.15">
      <c r="A39" s="64">
        <v>36</v>
      </c>
      <c r="B39" s="63" t="s">
        <v>82</v>
      </c>
    </row>
    <row r="40" spans="1:2" ht="20.100000000000001" customHeight="1" x14ac:dyDescent="0.15">
      <c r="A40" s="64">
        <v>37</v>
      </c>
      <c r="B40" s="63" t="s">
        <v>83</v>
      </c>
    </row>
    <row r="41" spans="1:2" ht="20.100000000000001" customHeight="1" x14ac:dyDescent="0.15">
      <c r="A41" s="64">
        <v>38</v>
      </c>
      <c r="B41" s="63" t="s">
        <v>84</v>
      </c>
    </row>
    <row r="42" spans="1:2" ht="20.100000000000001" customHeight="1" x14ac:dyDescent="0.15">
      <c r="A42" s="64">
        <v>39</v>
      </c>
      <c r="B42" s="63" t="s">
        <v>85</v>
      </c>
    </row>
    <row r="43" spans="1:2" ht="20.100000000000001" customHeight="1" x14ac:dyDescent="0.15">
      <c r="A43" s="64">
        <v>40</v>
      </c>
      <c r="B43" s="63" t="s">
        <v>86</v>
      </c>
    </row>
    <row r="44" spans="1:2" ht="20.100000000000001" customHeight="1" x14ac:dyDescent="0.15">
      <c r="A44" s="64">
        <v>41</v>
      </c>
      <c r="B44" s="63" t="s">
        <v>87</v>
      </c>
    </row>
    <row r="45" spans="1:2" ht="20.100000000000001" customHeight="1" x14ac:dyDescent="0.15">
      <c r="A45" s="64">
        <v>42</v>
      </c>
      <c r="B45" s="63" t="s">
        <v>88</v>
      </c>
    </row>
    <row r="46" spans="1:2" ht="20.100000000000001" customHeight="1" x14ac:dyDescent="0.15">
      <c r="A46" s="64">
        <v>43</v>
      </c>
      <c r="B46" s="63" t="s">
        <v>89</v>
      </c>
    </row>
    <row r="47" spans="1:2" ht="20.100000000000001" customHeight="1" x14ac:dyDescent="0.15">
      <c r="A47" s="64">
        <v>44</v>
      </c>
      <c r="B47" s="63" t="s">
        <v>90</v>
      </c>
    </row>
    <row r="48" spans="1:2" ht="20.100000000000001" customHeight="1" x14ac:dyDescent="0.15">
      <c r="A48" s="64">
        <v>45</v>
      </c>
      <c r="B48" s="63" t="s">
        <v>91</v>
      </c>
    </row>
    <row r="49" spans="1:2" ht="20.100000000000001" customHeight="1" x14ac:dyDescent="0.15">
      <c r="A49" s="64">
        <v>46</v>
      </c>
      <c r="B49" s="63" t="s">
        <v>92</v>
      </c>
    </row>
    <row r="50" spans="1:2" ht="20.100000000000001" customHeight="1" x14ac:dyDescent="0.15">
      <c r="A50" s="64">
        <v>47</v>
      </c>
      <c r="B50" s="63" t="s">
        <v>93</v>
      </c>
    </row>
    <row r="51" spans="1:2" ht="20.100000000000001" customHeight="1" x14ac:dyDescent="0.15">
      <c r="A51" s="64">
        <v>48</v>
      </c>
      <c r="B51" s="63" t="s">
        <v>94</v>
      </c>
    </row>
    <row r="52" spans="1:2" ht="20.100000000000001" customHeight="1" x14ac:dyDescent="0.15">
      <c r="A52" s="64">
        <v>49</v>
      </c>
      <c r="B52" s="63" t="s">
        <v>95</v>
      </c>
    </row>
    <row r="53" spans="1:2" ht="20.100000000000001" customHeight="1" x14ac:dyDescent="0.15">
      <c r="A53" s="64">
        <v>50</v>
      </c>
      <c r="B53" s="63" t="s">
        <v>96</v>
      </c>
    </row>
    <row r="54" spans="1:2" ht="20.100000000000001" customHeight="1" x14ac:dyDescent="0.15">
      <c r="A54" s="64">
        <v>51</v>
      </c>
      <c r="B54" s="63" t="s">
        <v>97</v>
      </c>
    </row>
    <row r="55" spans="1:2" ht="20.100000000000001" customHeight="1" x14ac:dyDescent="0.15">
      <c r="A55" s="64">
        <v>52</v>
      </c>
      <c r="B55" s="63" t="s">
        <v>98</v>
      </c>
    </row>
    <row r="56" spans="1:2" ht="20.100000000000001" customHeight="1" x14ac:dyDescent="0.15">
      <c r="A56" s="64">
        <v>53</v>
      </c>
      <c r="B56" s="63" t="s">
        <v>99</v>
      </c>
    </row>
    <row r="57" spans="1:2" ht="20.100000000000001" customHeight="1" x14ac:dyDescent="0.15">
      <c r="A57" s="64">
        <v>54</v>
      </c>
      <c r="B57" s="63" t="s">
        <v>100</v>
      </c>
    </row>
    <row r="58" spans="1:2" ht="20.100000000000001" customHeight="1" x14ac:dyDescent="0.15">
      <c r="A58" s="64">
        <v>55</v>
      </c>
      <c r="B58" s="63" t="s">
        <v>101</v>
      </c>
    </row>
    <row r="59" spans="1:2" ht="20.100000000000001" customHeight="1" x14ac:dyDescent="0.15">
      <c r="A59" s="64">
        <v>56</v>
      </c>
      <c r="B59" s="63" t="s">
        <v>153</v>
      </c>
    </row>
    <row r="60" spans="1:2" ht="20.100000000000001" customHeight="1" x14ac:dyDescent="0.15">
      <c r="A60" s="64">
        <v>57</v>
      </c>
      <c r="B60" s="63" t="s">
        <v>102</v>
      </c>
    </row>
    <row r="61" spans="1:2" ht="20.100000000000001" customHeight="1" x14ac:dyDescent="0.15">
      <c r="A61" s="64">
        <v>58</v>
      </c>
      <c r="B61" s="63" t="s">
        <v>103</v>
      </c>
    </row>
    <row r="62" spans="1:2" ht="20.100000000000001" customHeight="1" x14ac:dyDescent="0.15">
      <c r="A62" s="64">
        <v>59</v>
      </c>
      <c r="B62" s="63" t="s">
        <v>104</v>
      </c>
    </row>
    <row r="63" spans="1:2" ht="20.100000000000001" customHeight="1" x14ac:dyDescent="0.15">
      <c r="A63" s="64">
        <v>60</v>
      </c>
      <c r="B63" s="63" t="s">
        <v>105</v>
      </c>
    </row>
    <row r="64" spans="1:2" ht="20.100000000000001" customHeight="1" x14ac:dyDescent="0.15">
      <c r="A64" s="64">
        <v>61</v>
      </c>
      <c r="B64" s="63" t="s">
        <v>106</v>
      </c>
    </row>
    <row r="65" spans="1:2" ht="20.100000000000001" customHeight="1" x14ac:dyDescent="0.15">
      <c r="A65" s="64">
        <v>62</v>
      </c>
      <c r="B65" s="63" t="s">
        <v>107</v>
      </c>
    </row>
    <row r="66" spans="1:2" ht="20.100000000000001" customHeight="1" x14ac:dyDescent="0.15">
      <c r="A66" s="64">
        <v>63</v>
      </c>
      <c r="B66" s="63" t="s">
        <v>108</v>
      </c>
    </row>
    <row r="67" spans="1:2" ht="20.100000000000001" customHeight="1" x14ac:dyDescent="0.15">
      <c r="A67" s="64">
        <v>64</v>
      </c>
      <c r="B67" s="63" t="s">
        <v>109</v>
      </c>
    </row>
    <row r="68" spans="1:2" ht="20.100000000000001" customHeight="1" x14ac:dyDescent="0.15">
      <c r="A68" s="64">
        <v>65</v>
      </c>
      <c r="B68" s="63" t="s">
        <v>110</v>
      </c>
    </row>
    <row r="69" spans="1:2" ht="20.100000000000001" customHeight="1" x14ac:dyDescent="0.15">
      <c r="A69" s="64">
        <v>66</v>
      </c>
      <c r="B69" s="63" t="s">
        <v>216</v>
      </c>
    </row>
    <row r="70" spans="1:2" ht="20.100000000000001" customHeight="1" x14ac:dyDescent="0.15">
      <c r="A70" s="64">
        <v>67</v>
      </c>
      <c r="B70" s="63" t="s">
        <v>111</v>
      </c>
    </row>
    <row r="71" spans="1:2" ht="20.100000000000001" customHeight="1" x14ac:dyDescent="0.15">
      <c r="A71" s="64">
        <v>68</v>
      </c>
      <c r="B71" s="63" t="s">
        <v>112</v>
      </c>
    </row>
    <row r="72" spans="1:2" ht="20.100000000000001" customHeight="1" x14ac:dyDescent="0.15">
      <c r="A72" s="64">
        <v>69</v>
      </c>
      <c r="B72" s="63" t="s">
        <v>118</v>
      </c>
    </row>
    <row r="73" spans="1:2" ht="20.100000000000001" customHeight="1" x14ac:dyDescent="0.15">
      <c r="A73" s="64">
        <v>70</v>
      </c>
      <c r="B73" s="63" t="s">
        <v>113</v>
      </c>
    </row>
    <row r="74" spans="1:2" ht="20.100000000000001" customHeight="1" x14ac:dyDescent="0.15">
      <c r="A74" s="64">
        <v>71</v>
      </c>
      <c r="B74" s="63" t="s">
        <v>114</v>
      </c>
    </row>
    <row r="75" spans="1:2" ht="20.100000000000001" customHeight="1" x14ac:dyDescent="0.15">
      <c r="A75" s="64">
        <v>72</v>
      </c>
      <c r="B75" s="63" t="s">
        <v>115</v>
      </c>
    </row>
    <row r="76" spans="1:2" ht="20.100000000000001" customHeight="1" x14ac:dyDescent="0.15">
      <c r="A76" s="64">
        <v>73</v>
      </c>
      <c r="B76" s="63" t="s">
        <v>276</v>
      </c>
    </row>
    <row r="77" spans="1:2" ht="20.100000000000001" customHeight="1" x14ac:dyDescent="0.15">
      <c r="A77" s="64">
        <v>74</v>
      </c>
      <c r="B77" s="63" t="s">
        <v>116</v>
      </c>
    </row>
    <row r="78" spans="1:2" ht="20.100000000000001" customHeight="1" x14ac:dyDescent="0.15">
      <c r="A78" s="64">
        <v>75</v>
      </c>
      <c r="B78" s="63" t="s">
        <v>117</v>
      </c>
    </row>
    <row r="79" spans="1:2" ht="20.100000000000001" customHeight="1" x14ac:dyDescent="0.15">
      <c r="A79" s="64">
        <v>76</v>
      </c>
      <c r="B79" s="63" t="s">
        <v>119</v>
      </c>
    </row>
    <row r="80" spans="1:2" ht="20.100000000000001" customHeight="1" x14ac:dyDescent="0.15">
      <c r="A80" s="64">
        <v>77</v>
      </c>
      <c r="B80" s="63" t="s">
        <v>120</v>
      </c>
    </row>
    <row r="81" spans="1:3" ht="20.100000000000001" customHeight="1" x14ac:dyDescent="0.15">
      <c r="A81" s="64">
        <v>78</v>
      </c>
      <c r="B81" s="63" t="s">
        <v>121</v>
      </c>
    </row>
    <row r="82" spans="1:3" ht="20.100000000000001" customHeight="1" x14ac:dyDescent="0.15">
      <c r="A82" s="64">
        <v>79</v>
      </c>
      <c r="B82" s="63" t="s">
        <v>161</v>
      </c>
    </row>
    <row r="83" spans="1:3" ht="20.100000000000001" customHeight="1" x14ac:dyDescent="0.15">
      <c r="A83" s="64">
        <v>80</v>
      </c>
      <c r="B83" s="63" t="s">
        <v>123</v>
      </c>
    </row>
    <row r="84" spans="1:3" ht="20.100000000000001" customHeight="1" x14ac:dyDescent="0.15">
      <c r="A84" s="64">
        <v>81</v>
      </c>
      <c r="B84" s="63" t="s">
        <v>124</v>
      </c>
    </row>
    <row r="85" spans="1:3" ht="20.100000000000001" customHeight="1" x14ac:dyDescent="0.15">
      <c r="A85" s="64">
        <v>82</v>
      </c>
      <c r="B85" s="63" t="s">
        <v>122</v>
      </c>
    </row>
    <row r="86" spans="1:3" ht="20.100000000000001" customHeight="1" x14ac:dyDescent="0.15">
      <c r="A86" s="64">
        <v>83</v>
      </c>
      <c r="B86" s="63" t="s">
        <v>125</v>
      </c>
    </row>
    <row r="87" spans="1:3" ht="20.100000000000001" customHeight="1" x14ac:dyDescent="0.15">
      <c r="A87" s="64">
        <v>84</v>
      </c>
      <c r="B87" s="63" t="s">
        <v>126</v>
      </c>
    </row>
    <row r="88" spans="1:3" ht="20.100000000000001" customHeight="1" x14ac:dyDescent="0.15">
      <c r="A88" s="64">
        <v>85</v>
      </c>
      <c r="B88" s="63" t="s">
        <v>127</v>
      </c>
    </row>
    <row r="89" spans="1:3" ht="20.100000000000001" customHeight="1" x14ac:dyDescent="0.15">
      <c r="A89" s="64">
        <v>86</v>
      </c>
      <c r="B89" s="63" t="s">
        <v>128</v>
      </c>
    </row>
    <row r="90" spans="1:3" ht="20.100000000000001" customHeight="1" x14ac:dyDescent="0.15">
      <c r="A90" s="64">
        <v>87</v>
      </c>
      <c r="B90" s="63" t="s">
        <v>129</v>
      </c>
    </row>
    <row r="91" spans="1:3" ht="20.100000000000001" customHeight="1" x14ac:dyDescent="0.15">
      <c r="A91" s="64">
        <v>88</v>
      </c>
      <c r="B91" s="63" t="s">
        <v>130</v>
      </c>
    </row>
    <row r="92" spans="1:3" ht="20.100000000000001" customHeight="1" x14ac:dyDescent="0.15">
      <c r="A92" s="64">
        <v>89</v>
      </c>
      <c r="B92" s="63" t="s">
        <v>206</v>
      </c>
    </row>
    <row r="93" spans="1:3" ht="20.100000000000001" customHeight="1" x14ac:dyDescent="0.15">
      <c r="A93" s="64">
        <v>90</v>
      </c>
      <c r="B93" s="63" t="s">
        <v>131</v>
      </c>
    </row>
    <row r="94" spans="1:3" ht="20.100000000000001" customHeight="1" thickBot="1" x14ac:dyDescent="0.2">
      <c r="A94" s="65">
        <v>91</v>
      </c>
      <c r="B94" s="66" t="s">
        <v>132</v>
      </c>
      <c r="C94" s="67"/>
    </row>
    <row r="95" spans="1:3" ht="20.100000000000001" customHeight="1" thickTop="1" x14ac:dyDescent="0.15">
      <c r="A95" s="68">
        <v>92</v>
      </c>
      <c r="B95" s="69" t="s">
        <v>275</v>
      </c>
      <c r="C95" s="70" t="s">
        <v>220</v>
      </c>
    </row>
    <row r="96" spans="1:3" ht="20.100000000000001" customHeight="1" x14ac:dyDescent="0.15">
      <c r="A96" s="64">
        <v>93</v>
      </c>
      <c r="B96" s="63" t="s">
        <v>162</v>
      </c>
      <c r="C96" s="64" t="s">
        <v>221</v>
      </c>
    </row>
    <row r="97" spans="1:3" ht="20.100000000000001" customHeight="1" thickBot="1" x14ac:dyDescent="0.2">
      <c r="A97" s="71">
        <v>94</v>
      </c>
      <c r="B97" s="66" t="s">
        <v>186</v>
      </c>
      <c r="C97" s="71" t="s">
        <v>222</v>
      </c>
    </row>
    <row r="98" spans="1:3" ht="20.100000000000001" customHeight="1" thickTop="1" x14ac:dyDescent="0.15">
      <c r="A98" s="70">
        <v>95</v>
      </c>
      <c r="B98" s="69" t="s">
        <v>133</v>
      </c>
      <c r="C98" s="70" t="s">
        <v>223</v>
      </c>
    </row>
    <row r="99" spans="1:3" ht="20.100000000000001" customHeight="1" x14ac:dyDescent="0.15">
      <c r="A99" s="64">
        <v>96</v>
      </c>
      <c r="B99" s="63" t="s">
        <v>134</v>
      </c>
      <c r="C99" s="64" t="s">
        <v>224</v>
      </c>
    </row>
    <row r="100" spans="1:3" ht="20.100000000000001" customHeight="1" x14ac:dyDescent="0.15">
      <c r="A100" s="64">
        <v>97</v>
      </c>
      <c r="B100" s="63" t="s">
        <v>199</v>
      </c>
      <c r="C100" s="64" t="s">
        <v>225</v>
      </c>
    </row>
    <row r="101" spans="1:3" ht="20.100000000000001" customHeight="1" x14ac:dyDescent="0.15">
      <c r="A101" s="64">
        <v>98</v>
      </c>
      <c r="B101" s="63" t="s">
        <v>184</v>
      </c>
      <c r="C101" s="64" t="s">
        <v>226</v>
      </c>
    </row>
    <row r="102" spans="1:3" ht="20.100000000000001" customHeight="1" x14ac:dyDescent="0.15">
      <c r="A102" s="64">
        <v>99</v>
      </c>
      <c r="B102" s="63" t="s">
        <v>169</v>
      </c>
      <c r="C102" s="64" t="s">
        <v>227</v>
      </c>
    </row>
    <row r="103" spans="1:3" ht="20.100000000000001" customHeight="1" x14ac:dyDescent="0.15">
      <c r="A103" s="64">
        <v>100</v>
      </c>
      <c r="B103" s="63" t="s">
        <v>170</v>
      </c>
      <c r="C103" s="64" t="s">
        <v>228</v>
      </c>
    </row>
    <row r="104" spans="1:3" ht="20.100000000000001" customHeight="1" x14ac:dyDescent="0.15">
      <c r="A104" s="64">
        <v>101</v>
      </c>
      <c r="B104" s="63" t="s">
        <v>171</v>
      </c>
      <c r="C104" s="64" t="s">
        <v>229</v>
      </c>
    </row>
    <row r="105" spans="1:3" ht="20.100000000000001" customHeight="1" x14ac:dyDescent="0.15">
      <c r="A105" s="64">
        <v>102</v>
      </c>
      <c r="B105" s="63" t="s">
        <v>172</v>
      </c>
      <c r="C105" s="64" t="s">
        <v>230</v>
      </c>
    </row>
    <row r="106" spans="1:3" ht="20.100000000000001" customHeight="1" x14ac:dyDescent="0.15">
      <c r="A106" s="64">
        <v>103</v>
      </c>
      <c r="B106" s="63" t="s">
        <v>173</v>
      </c>
      <c r="C106" s="64" t="s">
        <v>231</v>
      </c>
    </row>
    <row r="107" spans="1:3" ht="20.100000000000001" customHeight="1" x14ac:dyDescent="0.15">
      <c r="A107" s="64">
        <v>104</v>
      </c>
      <c r="B107" s="63" t="s">
        <v>214</v>
      </c>
      <c r="C107" s="64" t="s">
        <v>232</v>
      </c>
    </row>
    <row r="108" spans="1:3" ht="20.100000000000001" customHeight="1" x14ac:dyDescent="0.15">
      <c r="A108" s="64">
        <v>105</v>
      </c>
      <c r="B108" s="63" t="s">
        <v>174</v>
      </c>
      <c r="C108" s="64" t="s">
        <v>233</v>
      </c>
    </row>
    <row r="109" spans="1:3" ht="20.100000000000001" customHeight="1" x14ac:dyDescent="0.15">
      <c r="A109" s="64">
        <v>106</v>
      </c>
      <c r="B109" s="63" t="s">
        <v>175</v>
      </c>
      <c r="C109" s="64" t="s">
        <v>234</v>
      </c>
    </row>
    <row r="110" spans="1:3" ht="20.100000000000001" customHeight="1" x14ac:dyDescent="0.15">
      <c r="A110" s="64">
        <v>107</v>
      </c>
      <c r="B110" s="63" t="s">
        <v>176</v>
      </c>
      <c r="C110" s="64" t="s">
        <v>235</v>
      </c>
    </row>
    <row r="111" spans="1:3" ht="20.100000000000001" customHeight="1" x14ac:dyDescent="0.15">
      <c r="A111" s="64">
        <v>108</v>
      </c>
      <c r="B111" s="63" t="s">
        <v>201</v>
      </c>
      <c r="C111" s="64" t="s">
        <v>236</v>
      </c>
    </row>
    <row r="112" spans="1:3" ht="20.100000000000001" customHeight="1" x14ac:dyDescent="0.15">
      <c r="A112" s="64">
        <v>109</v>
      </c>
      <c r="B112" s="63" t="s">
        <v>177</v>
      </c>
      <c r="C112" s="64" t="s">
        <v>237</v>
      </c>
    </row>
    <row r="113" spans="1:3" ht="20.100000000000001" customHeight="1" x14ac:dyDescent="0.15">
      <c r="A113" s="64">
        <v>110</v>
      </c>
      <c r="B113" s="63" t="s">
        <v>178</v>
      </c>
      <c r="C113" s="64" t="s">
        <v>238</v>
      </c>
    </row>
    <row r="114" spans="1:3" ht="20.100000000000001" customHeight="1" thickBot="1" x14ac:dyDescent="0.2">
      <c r="A114" s="71">
        <v>111</v>
      </c>
      <c r="B114" s="63" t="s">
        <v>179</v>
      </c>
      <c r="C114" s="64" t="s">
        <v>239</v>
      </c>
    </row>
    <row r="115" spans="1:3" ht="20.100000000000001" customHeight="1" thickTop="1" x14ac:dyDescent="0.15">
      <c r="A115" s="70">
        <v>112</v>
      </c>
      <c r="B115" s="63" t="s">
        <v>180</v>
      </c>
      <c r="C115" s="64" t="s">
        <v>240</v>
      </c>
    </row>
    <row r="116" spans="1:3" ht="20.100000000000001" customHeight="1" x14ac:dyDescent="0.15">
      <c r="A116" s="64">
        <v>113</v>
      </c>
      <c r="B116" s="63" t="s">
        <v>181</v>
      </c>
      <c r="C116" s="64" t="s">
        <v>241</v>
      </c>
    </row>
    <row r="117" spans="1:3" ht="20.100000000000001" customHeight="1" thickBot="1" x14ac:dyDescent="0.2">
      <c r="A117" s="71">
        <v>114</v>
      </c>
      <c r="B117" s="63" t="s">
        <v>182</v>
      </c>
      <c r="C117" s="64" t="s">
        <v>242</v>
      </c>
    </row>
    <row r="118" spans="1:3" ht="20.100000000000001" customHeight="1" thickTop="1" x14ac:dyDescent="0.15">
      <c r="A118" s="70">
        <v>115</v>
      </c>
      <c r="B118" s="63" t="s">
        <v>183</v>
      </c>
      <c r="C118" s="64" t="s">
        <v>243</v>
      </c>
    </row>
    <row r="119" spans="1:3" ht="20.100000000000001" customHeight="1" x14ac:dyDescent="0.15">
      <c r="A119" s="64">
        <v>116</v>
      </c>
      <c r="B119" s="63" t="s">
        <v>136</v>
      </c>
      <c r="C119" s="64" t="s">
        <v>244</v>
      </c>
    </row>
    <row r="120" spans="1:3" ht="20.100000000000001" customHeight="1" x14ac:dyDescent="0.15">
      <c r="A120" s="64">
        <v>117</v>
      </c>
      <c r="B120" s="63" t="s">
        <v>137</v>
      </c>
      <c r="C120" s="64" t="s">
        <v>245</v>
      </c>
    </row>
    <row r="121" spans="1:3" ht="20.100000000000001" customHeight="1" x14ac:dyDescent="0.15">
      <c r="A121" s="64">
        <v>118</v>
      </c>
      <c r="B121" s="63" t="s">
        <v>159</v>
      </c>
      <c r="C121" s="64" t="s">
        <v>246</v>
      </c>
    </row>
    <row r="122" spans="1:3" ht="20.100000000000001" customHeight="1" x14ac:dyDescent="0.15">
      <c r="A122" s="64">
        <v>119</v>
      </c>
      <c r="B122" s="63" t="s">
        <v>138</v>
      </c>
      <c r="C122" s="64" t="s">
        <v>247</v>
      </c>
    </row>
    <row r="123" spans="1:3" ht="20.100000000000001" customHeight="1" x14ac:dyDescent="0.15">
      <c r="A123" s="64">
        <v>120</v>
      </c>
      <c r="B123" s="63" t="s">
        <v>139</v>
      </c>
      <c r="C123" s="64" t="s">
        <v>248</v>
      </c>
    </row>
    <row r="124" spans="1:3" ht="20.100000000000001" customHeight="1" x14ac:dyDescent="0.15">
      <c r="A124" s="64">
        <v>121</v>
      </c>
      <c r="B124" s="63" t="s">
        <v>140</v>
      </c>
      <c r="C124" s="64" t="s">
        <v>249</v>
      </c>
    </row>
    <row r="125" spans="1:3" ht="20.100000000000001" customHeight="1" x14ac:dyDescent="0.15">
      <c r="A125" s="64">
        <v>122</v>
      </c>
      <c r="B125" s="63" t="s">
        <v>141</v>
      </c>
      <c r="C125" s="64" t="s">
        <v>250</v>
      </c>
    </row>
    <row r="126" spans="1:3" ht="20.100000000000001" customHeight="1" x14ac:dyDescent="0.15">
      <c r="A126" s="64">
        <v>123</v>
      </c>
      <c r="B126" s="63" t="s">
        <v>185</v>
      </c>
      <c r="C126" s="64" t="s">
        <v>251</v>
      </c>
    </row>
    <row r="127" spans="1:3" ht="20.100000000000001" customHeight="1" x14ac:dyDescent="0.15">
      <c r="A127" s="64">
        <v>124</v>
      </c>
      <c r="B127" s="63" t="s">
        <v>142</v>
      </c>
      <c r="C127" s="64" t="s">
        <v>252</v>
      </c>
    </row>
    <row r="128" spans="1:3" ht="20.100000000000001" customHeight="1" x14ac:dyDescent="0.15">
      <c r="A128" s="64">
        <v>125</v>
      </c>
      <c r="B128" s="63" t="s">
        <v>143</v>
      </c>
      <c r="C128" s="64" t="s">
        <v>253</v>
      </c>
    </row>
    <row r="129" spans="1:3" ht="20.100000000000001" customHeight="1" x14ac:dyDescent="0.15">
      <c r="A129" s="64">
        <v>126</v>
      </c>
      <c r="B129" s="63" t="s">
        <v>144</v>
      </c>
      <c r="C129" s="64" t="s">
        <v>254</v>
      </c>
    </row>
    <row r="130" spans="1:3" ht="20.100000000000001" customHeight="1" x14ac:dyDescent="0.15">
      <c r="A130" s="64">
        <v>127</v>
      </c>
      <c r="B130" s="63" t="s">
        <v>145</v>
      </c>
      <c r="C130" s="64" t="s">
        <v>255</v>
      </c>
    </row>
    <row r="131" spans="1:3" ht="20.100000000000001" customHeight="1" x14ac:dyDescent="0.15">
      <c r="A131" s="64">
        <v>128</v>
      </c>
      <c r="B131" s="63" t="s">
        <v>146</v>
      </c>
      <c r="C131" s="64" t="s">
        <v>256</v>
      </c>
    </row>
    <row r="132" spans="1:3" ht="20.100000000000001" customHeight="1" x14ac:dyDescent="0.15">
      <c r="A132" s="64">
        <v>129</v>
      </c>
      <c r="B132" s="63" t="s">
        <v>147</v>
      </c>
      <c r="C132" s="64" t="s">
        <v>257</v>
      </c>
    </row>
    <row r="133" spans="1:3" ht="20.100000000000001" customHeight="1" x14ac:dyDescent="0.15">
      <c r="A133" s="64">
        <v>130</v>
      </c>
      <c r="B133" s="63" t="s">
        <v>163</v>
      </c>
      <c r="C133" s="64" t="s">
        <v>258</v>
      </c>
    </row>
    <row r="134" spans="1:3" ht="20.100000000000001" customHeight="1" x14ac:dyDescent="0.15">
      <c r="A134" s="64">
        <v>131</v>
      </c>
      <c r="B134" s="63" t="s">
        <v>165</v>
      </c>
      <c r="C134" s="64" t="s">
        <v>259</v>
      </c>
    </row>
    <row r="135" spans="1:3" ht="20.100000000000001" customHeight="1" x14ac:dyDescent="0.15">
      <c r="A135" s="64">
        <v>132</v>
      </c>
      <c r="B135" s="63" t="s">
        <v>148</v>
      </c>
      <c r="C135" s="64" t="s">
        <v>260</v>
      </c>
    </row>
    <row r="136" spans="1:3" ht="20.100000000000001" customHeight="1" x14ac:dyDescent="0.15">
      <c r="A136" s="64">
        <v>133</v>
      </c>
      <c r="B136" s="63" t="s">
        <v>149</v>
      </c>
      <c r="C136" s="64" t="s">
        <v>261</v>
      </c>
    </row>
    <row r="137" spans="1:3" ht="20.100000000000001" customHeight="1" x14ac:dyDescent="0.15">
      <c r="A137" s="64">
        <v>134</v>
      </c>
      <c r="B137" s="63" t="s">
        <v>166</v>
      </c>
      <c r="C137" s="64" t="s">
        <v>262</v>
      </c>
    </row>
    <row r="138" spans="1:3" ht="20.100000000000001" customHeight="1" x14ac:dyDescent="0.15">
      <c r="A138" s="64">
        <v>135</v>
      </c>
      <c r="B138" s="63" t="s">
        <v>150</v>
      </c>
      <c r="C138" s="64" t="s">
        <v>263</v>
      </c>
    </row>
    <row r="139" spans="1:3" ht="20.100000000000001" customHeight="1" x14ac:dyDescent="0.15">
      <c r="A139" s="64">
        <v>136</v>
      </c>
      <c r="B139" s="63" t="s">
        <v>151</v>
      </c>
      <c r="C139" s="64" t="s">
        <v>264</v>
      </c>
    </row>
    <row r="140" spans="1:3" ht="20.100000000000001" customHeight="1" x14ac:dyDescent="0.15">
      <c r="A140" s="64">
        <v>137</v>
      </c>
      <c r="B140" s="63" t="s">
        <v>167</v>
      </c>
      <c r="C140" s="64" t="s">
        <v>265</v>
      </c>
    </row>
    <row r="141" spans="1:3" ht="20.100000000000001" customHeight="1" x14ac:dyDescent="0.15">
      <c r="A141" s="64">
        <v>138</v>
      </c>
      <c r="B141" s="63" t="s">
        <v>168</v>
      </c>
      <c r="C141" s="64" t="s">
        <v>266</v>
      </c>
    </row>
    <row r="142" spans="1:3" ht="20.100000000000001" customHeight="1" x14ac:dyDescent="0.15">
      <c r="A142" s="64">
        <v>139</v>
      </c>
      <c r="B142" s="63" t="s">
        <v>135</v>
      </c>
      <c r="C142" s="64" t="s">
        <v>267</v>
      </c>
    </row>
    <row r="143" spans="1:3" ht="20.100000000000001" customHeight="1" x14ac:dyDescent="0.15">
      <c r="A143" s="64">
        <v>140</v>
      </c>
      <c r="B143" s="63" t="s">
        <v>152</v>
      </c>
      <c r="C143" s="64" t="s">
        <v>268</v>
      </c>
    </row>
    <row r="144" spans="1:3" ht="20.100000000000001" customHeight="1" x14ac:dyDescent="0.15">
      <c r="A144" s="64">
        <v>141</v>
      </c>
      <c r="B144" s="63" t="s">
        <v>156</v>
      </c>
      <c r="C144" s="64" t="s">
        <v>269</v>
      </c>
    </row>
    <row r="145" spans="1:3" ht="20.100000000000001" customHeight="1" x14ac:dyDescent="0.15">
      <c r="A145" s="64">
        <v>142</v>
      </c>
      <c r="B145" s="63" t="s">
        <v>164</v>
      </c>
      <c r="C145" s="64" t="s">
        <v>270</v>
      </c>
    </row>
    <row r="146" spans="1:3" ht="20.100000000000001" customHeight="1" x14ac:dyDescent="0.15">
      <c r="A146" s="64">
        <v>143</v>
      </c>
      <c r="B146" s="63" t="s">
        <v>277</v>
      </c>
      <c r="C146" s="64" t="s">
        <v>271</v>
      </c>
    </row>
    <row r="147" spans="1:3" ht="20.100000000000001" customHeight="1" x14ac:dyDescent="0.15">
      <c r="A147" s="64">
        <v>144</v>
      </c>
      <c r="B147" s="63" t="s">
        <v>189</v>
      </c>
      <c r="C147" s="64" t="s">
        <v>272</v>
      </c>
    </row>
    <row r="148" spans="1:3" ht="20.100000000000001" customHeight="1" x14ac:dyDescent="0.15">
      <c r="A148" s="64">
        <v>145</v>
      </c>
      <c r="B148" s="72" t="s">
        <v>217</v>
      </c>
      <c r="C148" s="64" t="s">
        <v>273</v>
      </c>
    </row>
    <row r="149" spans="1:3" ht="20.100000000000001" customHeight="1" x14ac:dyDescent="0.15">
      <c r="A149" s="64">
        <v>146</v>
      </c>
      <c r="B149" s="63" t="s">
        <v>218</v>
      </c>
      <c r="C149" s="64" t="s">
        <v>274</v>
      </c>
    </row>
    <row r="150" spans="1:3" ht="20.100000000000001" customHeight="1" x14ac:dyDescent="0.15">
      <c r="A150" s="64">
        <v>147</v>
      </c>
      <c r="B150" s="63"/>
      <c r="C150" s="64"/>
    </row>
    <row r="151" spans="1:3" ht="14.1" customHeight="1" x14ac:dyDescent="0.15">
      <c r="A151" s="73"/>
    </row>
    <row r="152" spans="1:3" ht="14.1" customHeight="1" x14ac:dyDescent="0.15">
      <c r="A152" s="74"/>
    </row>
    <row r="153" spans="1:3" ht="14.1" customHeight="1" x14ac:dyDescent="0.15">
      <c r="A153" s="75"/>
    </row>
    <row r="154" spans="1:3" ht="14.1" customHeight="1" x14ac:dyDescent="0.15">
      <c r="A154" s="75"/>
    </row>
  </sheetData>
  <phoneticPr fontId="2"/>
  <pageMargins left="1.1811023622047245" right="1.181102362204724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"/>
  <sheetViews>
    <sheetView workbookViewId="0">
      <selection activeCell="K11" sqref="K11"/>
    </sheetView>
  </sheetViews>
  <sheetFormatPr defaultRowHeight="15" x14ac:dyDescent="0.15"/>
  <cols>
    <col min="1" max="1" width="6.625" style="52" customWidth="1"/>
    <col min="2" max="2" width="11.625" style="52" customWidth="1"/>
    <col min="3" max="3" width="5.625" style="52" customWidth="1"/>
    <col min="4" max="4" width="6.625" style="52" customWidth="1"/>
    <col min="5" max="5" width="11.625" style="52" customWidth="1"/>
    <col min="6" max="6" width="5.625" style="52" customWidth="1"/>
    <col min="7" max="7" width="6.625" style="52" customWidth="1"/>
    <col min="8" max="8" width="13" style="52" bestFit="1" customWidth="1"/>
    <col min="9" max="16384" width="9" style="52"/>
  </cols>
  <sheetData>
    <row r="1" spans="1:8" ht="30" x14ac:dyDescent="0.15">
      <c r="A1" s="77" t="s">
        <v>6</v>
      </c>
      <c r="B1" s="78" t="s">
        <v>3</v>
      </c>
      <c r="C1" s="79"/>
      <c r="D1" s="77" t="s">
        <v>7</v>
      </c>
      <c r="E1" s="78" t="s">
        <v>3</v>
      </c>
      <c r="F1" s="79"/>
      <c r="G1" s="77" t="s">
        <v>0</v>
      </c>
      <c r="H1" s="78" t="s">
        <v>3</v>
      </c>
    </row>
    <row r="2" spans="1:8" ht="20.100000000000001" customHeight="1" x14ac:dyDescent="0.15">
      <c r="A2" s="80"/>
      <c r="B2" s="81"/>
      <c r="C2" s="82"/>
      <c r="D2" s="80"/>
      <c r="E2" s="81"/>
      <c r="F2" s="82"/>
      <c r="G2" s="83"/>
      <c r="H2" s="84"/>
    </row>
    <row r="3" spans="1:8" ht="20.100000000000001" customHeight="1" x14ac:dyDescent="0.15">
      <c r="A3" s="85">
        <v>1</v>
      </c>
      <c r="B3" s="86" t="s">
        <v>8</v>
      </c>
      <c r="C3" s="82"/>
      <c r="D3" s="85">
        <v>22</v>
      </c>
      <c r="E3" s="86" t="s">
        <v>9</v>
      </c>
      <c r="F3" s="82"/>
      <c r="G3" s="87">
        <v>31</v>
      </c>
      <c r="H3" s="88" t="s">
        <v>10</v>
      </c>
    </row>
    <row r="4" spans="1:8" ht="20.100000000000001" customHeight="1" x14ac:dyDescent="0.15">
      <c r="A4" s="85">
        <v>2</v>
      </c>
      <c r="B4" s="86" t="s">
        <v>11</v>
      </c>
      <c r="C4" s="82"/>
      <c r="D4" s="85">
        <v>23</v>
      </c>
      <c r="E4" s="86" t="s">
        <v>12</v>
      </c>
      <c r="F4" s="82"/>
      <c r="G4" s="85">
        <v>32</v>
      </c>
      <c r="H4" s="86" t="s">
        <v>13</v>
      </c>
    </row>
    <row r="5" spans="1:8" ht="20.100000000000001" customHeight="1" x14ac:dyDescent="0.15">
      <c r="A5" s="85">
        <v>3</v>
      </c>
      <c r="B5" s="86" t="s">
        <v>14</v>
      </c>
      <c r="C5" s="82"/>
      <c r="D5" s="85">
        <v>24</v>
      </c>
      <c r="E5" s="86" t="s">
        <v>15</v>
      </c>
      <c r="F5" s="82"/>
      <c r="G5" s="85">
        <v>33</v>
      </c>
      <c r="H5" s="86" t="s">
        <v>16</v>
      </c>
    </row>
    <row r="6" spans="1:8" ht="20.100000000000001" customHeight="1" x14ac:dyDescent="0.15">
      <c r="A6" s="85">
        <v>4</v>
      </c>
      <c r="B6" s="86" t="s">
        <v>17</v>
      </c>
      <c r="C6" s="82"/>
      <c r="D6" s="85">
        <v>25</v>
      </c>
      <c r="E6" s="86" t="s">
        <v>18</v>
      </c>
      <c r="F6" s="82"/>
      <c r="G6" s="85">
        <v>34</v>
      </c>
      <c r="H6" s="86" t="s">
        <v>19</v>
      </c>
    </row>
    <row r="7" spans="1:8" ht="20.100000000000001" customHeight="1" x14ac:dyDescent="0.15">
      <c r="A7" s="85">
        <v>5</v>
      </c>
      <c r="B7" s="86" t="s">
        <v>20</v>
      </c>
      <c r="C7" s="82"/>
      <c r="D7" s="85">
        <v>26</v>
      </c>
      <c r="E7" s="86" t="s">
        <v>21</v>
      </c>
      <c r="F7" s="82"/>
      <c r="G7" s="85">
        <v>35</v>
      </c>
      <c r="H7" s="86" t="s">
        <v>22</v>
      </c>
    </row>
    <row r="8" spans="1:8" ht="20.100000000000001" customHeight="1" x14ac:dyDescent="0.15">
      <c r="A8" s="85">
        <v>6</v>
      </c>
      <c r="B8" s="86" t="s">
        <v>23</v>
      </c>
      <c r="C8" s="82"/>
      <c r="D8" s="85">
        <v>27</v>
      </c>
      <c r="E8" s="86" t="s">
        <v>24</v>
      </c>
      <c r="F8" s="82"/>
      <c r="G8" s="85">
        <v>36</v>
      </c>
      <c r="H8" s="86" t="s">
        <v>25</v>
      </c>
    </row>
    <row r="9" spans="1:8" ht="20.100000000000001" customHeight="1" x14ac:dyDescent="0.15">
      <c r="A9" s="85">
        <v>7</v>
      </c>
      <c r="B9" s="86" t="s">
        <v>26</v>
      </c>
      <c r="C9" s="82"/>
      <c r="D9" s="85">
        <v>28</v>
      </c>
      <c r="E9" s="86" t="s">
        <v>27</v>
      </c>
      <c r="F9" s="82"/>
      <c r="G9" s="85">
        <v>37</v>
      </c>
      <c r="H9" s="86" t="s">
        <v>28</v>
      </c>
    </row>
    <row r="10" spans="1:8" ht="20.100000000000001" customHeight="1" x14ac:dyDescent="0.15">
      <c r="A10" s="85">
        <v>8</v>
      </c>
      <c r="B10" s="86" t="s">
        <v>29</v>
      </c>
      <c r="C10" s="82"/>
      <c r="D10" s="89">
        <v>29</v>
      </c>
      <c r="E10" s="90" t="s">
        <v>30</v>
      </c>
      <c r="F10" s="82"/>
      <c r="G10" s="85">
        <v>38</v>
      </c>
      <c r="H10" s="86" t="s">
        <v>31</v>
      </c>
    </row>
    <row r="11" spans="1:8" ht="20.100000000000001" customHeight="1" x14ac:dyDescent="0.15">
      <c r="A11" s="85">
        <v>9</v>
      </c>
      <c r="B11" s="86" t="s">
        <v>32</v>
      </c>
      <c r="C11" s="82"/>
      <c r="D11" s="91">
        <v>30</v>
      </c>
      <c r="E11" s="92"/>
      <c r="F11" s="82"/>
      <c r="G11" s="85">
        <v>39</v>
      </c>
      <c r="H11" s="86" t="s">
        <v>33</v>
      </c>
    </row>
    <row r="12" spans="1:8" ht="20.100000000000001" customHeight="1" x14ac:dyDescent="0.15">
      <c r="A12" s="85">
        <v>10</v>
      </c>
      <c r="B12" s="86" t="s">
        <v>34</v>
      </c>
      <c r="C12" s="82"/>
      <c r="D12" s="82"/>
      <c r="E12" s="82"/>
      <c r="F12" s="82"/>
      <c r="G12" s="89">
        <v>40</v>
      </c>
      <c r="H12" s="86" t="s">
        <v>35</v>
      </c>
    </row>
    <row r="13" spans="1:8" ht="20.100000000000001" customHeight="1" x14ac:dyDescent="0.15">
      <c r="A13" s="85">
        <v>11</v>
      </c>
      <c r="B13" s="86" t="s">
        <v>36</v>
      </c>
      <c r="C13" s="82"/>
      <c r="D13" s="82"/>
      <c r="E13" s="82"/>
      <c r="F13" s="82"/>
      <c r="G13" s="89">
        <v>41</v>
      </c>
      <c r="H13" s="90" t="s">
        <v>202</v>
      </c>
    </row>
    <row r="14" spans="1:8" ht="20.100000000000001" customHeight="1" x14ac:dyDescent="0.15">
      <c r="A14" s="85">
        <v>12</v>
      </c>
      <c r="B14" s="86" t="s">
        <v>37</v>
      </c>
      <c r="C14" s="82"/>
      <c r="D14" s="82"/>
      <c r="E14" s="82"/>
      <c r="F14" s="82"/>
      <c r="G14" s="85">
        <v>42</v>
      </c>
      <c r="H14" s="86" t="s">
        <v>39</v>
      </c>
    </row>
    <row r="15" spans="1:8" ht="20.100000000000001" customHeight="1" x14ac:dyDescent="0.15">
      <c r="A15" s="85">
        <v>13</v>
      </c>
      <c r="B15" s="86" t="s">
        <v>38</v>
      </c>
      <c r="C15" s="82"/>
      <c r="D15" s="82"/>
      <c r="E15" s="82"/>
      <c r="F15" s="82"/>
      <c r="G15" s="85">
        <v>43</v>
      </c>
      <c r="H15" s="86" t="s">
        <v>41</v>
      </c>
    </row>
    <row r="16" spans="1:8" ht="20.100000000000001" customHeight="1" x14ac:dyDescent="0.15">
      <c r="A16" s="85">
        <v>14</v>
      </c>
      <c r="B16" s="86" t="s">
        <v>40</v>
      </c>
      <c r="C16" s="82"/>
      <c r="D16" s="82"/>
      <c r="E16" s="82"/>
      <c r="F16" s="82"/>
      <c r="G16" s="85">
        <v>44</v>
      </c>
      <c r="H16" s="86" t="s">
        <v>43</v>
      </c>
    </row>
    <row r="17" spans="1:8" ht="20.100000000000001" customHeight="1" x14ac:dyDescent="0.15">
      <c r="A17" s="85">
        <v>15</v>
      </c>
      <c r="B17" s="86" t="s">
        <v>42</v>
      </c>
      <c r="C17" s="82"/>
      <c r="D17" s="82"/>
      <c r="E17" s="82"/>
      <c r="F17" s="82"/>
      <c r="G17" s="89">
        <v>45</v>
      </c>
      <c r="H17" s="90" t="s">
        <v>45</v>
      </c>
    </row>
    <row r="18" spans="1:8" ht="20.100000000000001" customHeight="1" x14ac:dyDescent="0.15">
      <c r="A18" s="85">
        <v>16</v>
      </c>
      <c r="B18" s="86" t="s">
        <v>44</v>
      </c>
      <c r="C18" s="82"/>
      <c r="D18" s="82"/>
      <c r="E18" s="82"/>
      <c r="F18" s="82"/>
      <c r="G18" s="85">
        <v>46</v>
      </c>
      <c r="H18" s="86" t="s">
        <v>47</v>
      </c>
    </row>
    <row r="19" spans="1:8" ht="20.100000000000001" customHeight="1" x14ac:dyDescent="0.15">
      <c r="A19" s="85">
        <v>17</v>
      </c>
      <c r="B19" s="86" t="s">
        <v>46</v>
      </c>
      <c r="C19" s="82"/>
      <c r="D19" s="82"/>
      <c r="E19" s="82"/>
      <c r="F19" s="82"/>
      <c r="G19" s="85">
        <v>47</v>
      </c>
      <c r="H19" s="86" t="s">
        <v>49</v>
      </c>
    </row>
    <row r="20" spans="1:8" ht="20.100000000000001" customHeight="1" x14ac:dyDescent="0.15">
      <c r="A20" s="85">
        <v>18</v>
      </c>
      <c r="B20" s="86" t="s">
        <v>48</v>
      </c>
      <c r="C20" s="82"/>
      <c r="D20" s="82"/>
      <c r="E20" s="82"/>
      <c r="F20" s="82"/>
      <c r="G20" s="85">
        <v>48</v>
      </c>
      <c r="H20" s="86" t="s">
        <v>51</v>
      </c>
    </row>
    <row r="21" spans="1:8" ht="20.100000000000001" customHeight="1" x14ac:dyDescent="0.15">
      <c r="A21" s="85">
        <v>19</v>
      </c>
      <c r="B21" s="86" t="s">
        <v>50</v>
      </c>
      <c r="C21" s="82"/>
      <c r="D21" s="82"/>
      <c r="E21" s="82"/>
      <c r="F21" s="82"/>
      <c r="G21" s="85">
        <v>49</v>
      </c>
      <c r="H21" s="86" t="s">
        <v>203</v>
      </c>
    </row>
    <row r="22" spans="1:8" ht="20.100000000000001" customHeight="1" x14ac:dyDescent="0.15">
      <c r="A22" s="85">
        <v>20</v>
      </c>
      <c r="B22" s="86" t="s">
        <v>52</v>
      </c>
      <c r="C22" s="82"/>
      <c r="D22" s="82"/>
      <c r="E22" s="82"/>
      <c r="F22" s="82"/>
      <c r="G22" s="89">
        <v>50</v>
      </c>
      <c r="H22" s="90" t="s">
        <v>157</v>
      </c>
    </row>
    <row r="23" spans="1:8" ht="20.100000000000001" customHeight="1" x14ac:dyDescent="0.15">
      <c r="A23" s="93">
        <v>21</v>
      </c>
      <c r="B23" s="94" t="s">
        <v>191</v>
      </c>
      <c r="C23" s="82"/>
      <c r="D23" s="82"/>
      <c r="E23" s="82"/>
      <c r="F23" s="82"/>
      <c r="G23" s="89">
        <v>51</v>
      </c>
      <c r="H23" s="90" t="s">
        <v>204</v>
      </c>
    </row>
    <row r="24" spans="1:8" ht="20.100000000000001" customHeight="1" x14ac:dyDescent="0.25">
      <c r="A24" s="1"/>
      <c r="B24" s="1"/>
      <c r="G24" s="89">
        <v>52</v>
      </c>
      <c r="H24" s="132" t="s">
        <v>283</v>
      </c>
    </row>
    <row r="25" spans="1:8" ht="20.100000000000001" customHeight="1" x14ac:dyDescent="0.15">
      <c r="B25" s="95" t="s">
        <v>198</v>
      </c>
      <c r="G25" s="91">
        <v>53</v>
      </c>
      <c r="H25" s="133" t="s">
        <v>284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14</vt:i4>
      </vt:variant>
    </vt:vector>
  </HeadingPairs>
  <TitlesOfParts>
    <vt:vector size="18" baseType="lpstr">
      <vt:lpstr>登録</vt:lpstr>
      <vt:lpstr>集計（入力不可）</vt:lpstr>
      <vt:lpstr>高校コード</vt:lpstr>
      <vt:lpstr>選択リスト</vt:lpstr>
      <vt:lpstr>高校コード!Print_Area</vt:lpstr>
      <vt:lpstr>高校コード!Print_Titles</vt:lpstr>
      <vt:lpstr>登録!Print_Titles</vt:lpstr>
      <vt:lpstr>登録!教科1</vt:lpstr>
      <vt:lpstr>登録!教科2</vt:lpstr>
      <vt:lpstr>登録!教科3</vt:lpstr>
      <vt:lpstr>登録!教科4</vt:lpstr>
      <vt:lpstr>登録!合計1</vt:lpstr>
      <vt:lpstr>登録!合計2</vt:lpstr>
      <vt:lpstr>登録!代議員</vt:lpstr>
      <vt:lpstr>登録!領域1</vt:lpstr>
      <vt:lpstr>登録!領域2</vt:lpstr>
      <vt:lpstr>登録!領域3</vt:lpstr>
      <vt:lpstr>登録!領域4</vt:lpstr>
    </vt:vector>
  </TitlesOfParts>
  <Company>緑岡高校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綾子</dc:creator>
  <cp:lastModifiedBy>山口　綾子</cp:lastModifiedBy>
  <cp:lastPrinted>2025-03-24T05:42:14Z</cp:lastPrinted>
  <dcterms:created xsi:type="dcterms:W3CDTF">2005-04-09T03:24:53Z</dcterms:created>
  <dcterms:modified xsi:type="dcterms:W3CDTF">2026-04-09T05:01:02Z</dcterms:modified>
</cp:coreProperties>
</file>